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9230" windowHeight="11760" activeTab="4"/>
  </bookViews>
  <sheets>
    <sheet name="Stge 1" sheetId="1" r:id="rId1"/>
    <sheet name="Stge 2" sheetId="7" r:id="rId2"/>
    <sheet name="Stge 3" sheetId="3" r:id="rId3"/>
    <sheet name="Stge 4" sheetId="6" r:id="rId4"/>
    <sheet name="Stge 5" sheetId="5" r:id="rId5"/>
  </sheets>
  <calcPr calcId="145621"/>
</workbook>
</file>

<file path=xl/calcChain.xml><?xml version="1.0" encoding="utf-8"?>
<calcChain xmlns="http://schemas.openxmlformats.org/spreadsheetml/2006/main">
  <c r="G13" i="7" l="1"/>
  <c r="H13" i="7" s="1"/>
  <c r="G8" i="7"/>
  <c r="G7" i="7"/>
  <c r="G9" i="7"/>
  <c r="G10" i="7"/>
  <c r="G11" i="7"/>
  <c r="G19" i="7"/>
  <c r="G12" i="7"/>
  <c r="G14" i="7"/>
  <c r="G17" i="7"/>
  <c r="G18" i="7"/>
  <c r="G15" i="7"/>
  <c r="G16" i="7"/>
  <c r="G21" i="7"/>
  <c r="H21" i="7" s="1"/>
  <c r="G20" i="7"/>
  <c r="G22" i="7"/>
  <c r="G23" i="7"/>
  <c r="G6" i="7"/>
  <c r="H19" i="7"/>
  <c r="H16" i="7"/>
  <c r="H14" i="7"/>
  <c r="H22" i="7"/>
  <c r="H9" i="7"/>
  <c r="H17" i="7"/>
  <c r="H6" i="7"/>
  <c r="H20" i="7"/>
  <c r="H15" i="7"/>
  <c r="H11" i="7"/>
  <c r="H23" i="7"/>
  <c r="H8" i="7"/>
  <c r="H18" i="7"/>
  <c r="H10" i="7"/>
  <c r="H7" i="7"/>
  <c r="H12" i="7"/>
  <c r="G10" i="1"/>
  <c r="G16" i="1"/>
  <c r="G20" i="1"/>
  <c r="G6" i="1"/>
  <c r="H6" i="1" s="1"/>
  <c r="G19" i="1"/>
  <c r="G7" i="1"/>
  <c r="G9" i="1"/>
  <c r="G11" i="1"/>
  <c r="H11" i="1" s="1"/>
  <c r="G8" i="1"/>
  <c r="G23" i="1"/>
  <c r="G24" i="1"/>
  <c r="G15" i="1"/>
  <c r="H15" i="1" s="1"/>
  <c r="G17" i="1"/>
  <c r="G13" i="1"/>
  <c r="G21" i="1"/>
  <c r="G12" i="1"/>
  <c r="H12" i="1" s="1"/>
  <c r="G18" i="1"/>
  <c r="G22" i="1"/>
  <c r="G14" i="1"/>
  <c r="H14" i="1"/>
  <c r="G9" i="5"/>
  <c r="G10" i="5"/>
  <c r="H10" i="5" s="1"/>
  <c r="G15" i="5"/>
  <c r="H15" i="5" s="1"/>
  <c r="G7" i="5"/>
  <c r="H7" i="5" s="1"/>
  <c r="G14" i="5"/>
  <c r="G6" i="5"/>
  <c r="H6" i="5" s="1"/>
  <c r="G11" i="5"/>
  <c r="H11" i="5" s="1"/>
  <c r="G12" i="5"/>
  <c r="H12" i="5" s="1"/>
  <c r="G17" i="5"/>
  <c r="G16" i="5"/>
  <c r="H16" i="5" s="1"/>
  <c r="G18" i="5"/>
  <c r="H18" i="5" s="1"/>
  <c r="G8" i="5"/>
  <c r="H8" i="5" s="1"/>
  <c r="G20" i="5"/>
  <c r="G13" i="5"/>
  <c r="H13" i="5" s="1"/>
  <c r="G19" i="5"/>
  <c r="H19" i="5" s="1"/>
  <c r="H9" i="5"/>
  <c r="H14" i="5"/>
  <c r="H17" i="5"/>
  <c r="H20" i="5"/>
  <c r="G11" i="3"/>
  <c r="G13" i="3"/>
  <c r="H13" i="3" s="1"/>
  <c r="G17" i="3"/>
  <c r="G7" i="3"/>
  <c r="G15" i="3"/>
  <c r="G23" i="3"/>
  <c r="H23" i="3" s="1"/>
  <c r="G20" i="3"/>
  <c r="G8" i="3"/>
  <c r="G22" i="3"/>
  <c r="G21" i="3"/>
  <c r="G14" i="3"/>
  <c r="G18" i="3"/>
  <c r="G12" i="3"/>
  <c r="G19" i="3"/>
  <c r="G16" i="3"/>
  <c r="G6" i="3"/>
  <c r="G10" i="3"/>
  <c r="H10" i="3" s="1"/>
  <c r="G9" i="3"/>
  <c r="G17" i="6"/>
  <c r="G6" i="6"/>
  <c r="G16" i="6"/>
  <c r="G10" i="6"/>
  <c r="I10" i="6" s="1"/>
  <c r="G12" i="6"/>
  <c r="G13" i="6"/>
  <c r="G15" i="6"/>
  <c r="G20" i="6"/>
  <c r="I20" i="6" s="1"/>
  <c r="G7" i="6"/>
  <c r="G19" i="6"/>
  <c r="G18" i="6"/>
  <c r="G11" i="6"/>
  <c r="I11" i="6" s="1"/>
  <c r="G14" i="6"/>
  <c r="G9" i="6"/>
  <c r="G8" i="6"/>
  <c r="I8" i="6" s="1"/>
  <c r="I14" i="6"/>
  <c r="I9" i="6"/>
  <c r="H8" i="3"/>
  <c r="H12" i="3"/>
  <c r="H17" i="3"/>
  <c r="H22" i="1"/>
  <c r="H9" i="1"/>
  <c r="H7" i="1"/>
  <c r="H6" i="3"/>
  <c r="H21" i="3"/>
  <c r="H10" i="1"/>
  <c r="H17" i="1"/>
  <c r="H19" i="1"/>
  <c r="H18" i="1"/>
  <c r="H8" i="1"/>
  <c r="H20" i="1"/>
  <c r="H16" i="1"/>
  <c r="H21" i="1"/>
  <c r="H13" i="1"/>
  <c r="H24" i="1"/>
  <c r="H23" i="1"/>
  <c r="I17" i="6"/>
  <c r="I16" i="6"/>
  <c r="I6" i="6"/>
  <c r="I12" i="6"/>
  <c r="I13" i="6"/>
  <c r="I15" i="6"/>
  <c r="I7" i="6"/>
  <c r="I19" i="6"/>
  <c r="I18" i="6"/>
  <c r="H18" i="3"/>
  <c r="H19" i="3"/>
  <c r="H14" i="3"/>
  <c r="H16" i="3"/>
  <c r="H20" i="3"/>
  <c r="H9" i="3"/>
  <c r="H11" i="3"/>
  <c r="H7" i="3"/>
  <c r="H15" i="3"/>
  <c r="H22" i="3"/>
  <c r="I17" i="5" l="1"/>
  <c r="I7" i="5"/>
  <c r="I8" i="5"/>
  <c r="I20" i="5"/>
  <c r="I14" i="5"/>
  <c r="J7" i="6"/>
  <c r="I9" i="5"/>
  <c r="I6" i="5"/>
  <c r="I12" i="5"/>
  <c r="I16" i="5"/>
  <c r="I13" i="5"/>
  <c r="I10" i="5"/>
  <c r="I19" i="5"/>
  <c r="I18" i="5"/>
  <c r="I11" i="5"/>
  <c r="I15" i="5"/>
  <c r="I12" i="7"/>
  <c r="J10" i="6"/>
  <c r="J16" i="6"/>
  <c r="J12" i="6"/>
  <c r="J13" i="6"/>
  <c r="J20" i="6"/>
  <c r="J15" i="6"/>
  <c r="J6" i="6"/>
  <c r="J19" i="6"/>
  <c r="J14" i="6"/>
  <c r="J9" i="6"/>
  <c r="J18" i="6"/>
  <c r="J11" i="6"/>
  <c r="J17" i="6"/>
  <c r="J8" i="6"/>
  <c r="I7" i="3"/>
  <c r="I11" i="3"/>
  <c r="I19" i="3"/>
  <c r="I12" i="3"/>
  <c r="I18" i="3"/>
  <c r="I14" i="3"/>
  <c r="I21" i="3"/>
  <c r="I22" i="3"/>
  <c r="I8" i="3"/>
  <c r="I17" i="3"/>
  <c r="I6" i="3"/>
  <c r="I20" i="3"/>
  <c r="I15" i="3"/>
  <c r="I10" i="3"/>
  <c r="I23" i="3"/>
  <c r="I13" i="3"/>
  <c r="I16" i="3"/>
  <c r="I9" i="3"/>
  <c r="I7" i="7"/>
  <c r="I10" i="7"/>
  <c r="I18" i="7"/>
  <c r="I8" i="7"/>
  <c r="I23" i="7"/>
  <c r="I11" i="7"/>
  <c r="I15" i="7"/>
  <c r="I20" i="7"/>
  <c r="I6" i="7"/>
  <c r="I17" i="7"/>
  <c r="I9" i="7"/>
  <c r="I22" i="7"/>
  <c r="I21" i="7"/>
  <c r="I14" i="7"/>
  <c r="I16" i="7"/>
  <c r="I13" i="7"/>
  <c r="I19" i="7"/>
  <c r="I14" i="1"/>
  <c r="I12" i="1"/>
  <c r="I21" i="1"/>
  <c r="I13" i="1"/>
  <c r="I17" i="1"/>
  <c r="I15" i="1"/>
  <c r="I24" i="1"/>
  <c r="I23" i="1"/>
  <c r="I8" i="1"/>
  <c r="I19" i="1"/>
  <c r="I6" i="1"/>
  <c r="I20" i="1"/>
  <c r="I16" i="1"/>
  <c r="I10" i="1"/>
  <c r="I22" i="1"/>
  <c r="I11" i="1"/>
  <c r="I18" i="1"/>
  <c r="I9" i="1"/>
  <c r="I7" i="1"/>
</calcChain>
</file>

<file path=xl/sharedStrings.xml><?xml version="1.0" encoding="utf-8"?>
<sst xmlns="http://schemas.openxmlformats.org/spreadsheetml/2006/main" count="237" uniqueCount="72">
  <si>
    <t>No</t>
  </si>
  <si>
    <t>Name</t>
  </si>
  <si>
    <t>Stg Bon</t>
  </si>
  <si>
    <t>G.C.</t>
  </si>
  <si>
    <t>Tme Diff</t>
  </si>
  <si>
    <t>C GRADE</t>
  </si>
  <si>
    <t>G.C Stg 1</t>
  </si>
  <si>
    <t>G.C Stg 2</t>
  </si>
  <si>
    <t>G.C Stg 4</t>
  </si>
  <si>
    <t>Race Tme</t>
  </si>
  <si>
    <t>Stge Tme</t>
  </si>
  <si>
    <t>Stge Bon</t>
  </si>
  <si>
    <t>After Stage 2</t>
  </si>
  <si>
    <t>After Stage 3</t>
  </si>
  <si>
    <t>After Stage 4</t>
  </si>
  <si>
    <t>FINAL PLACINGS</t>
  </si>
  <si>
    <t>Place</t>
  </si>
  <si>
    <t>Rce Tme</t>
  </si>
  <si>
    <t>Stge Time</t>
  </si>
  <si>
    <t>G.C Stg 3</t>
  </si>
  <si>
    <t>2015 MERV DEAN MEMORIAL 3 DAY TOUR                C GRADE</t>
  </si>
  <si>
    <t>Stge 5 -Huntly Criterium 30 mins</t>
  </si>
  <si>
    <t>2015 MERV DEAN MEMORIAL 3 DAY TOUR      C GRADE</t>
  </si>
  <si>
    <t>Stge 4 -Bagshot-Bagshot 74 km</t>
  </si>
  <si>
    <t>2015 MERV DEAN MEMORIAL 3 DAY TOUR              C GRADE</t>
  </si>
  <si>
    <t>Stge 3 -Woodstock-Woodstock 38 km</t>
  </si>
  <si>
    <t>2015 MERV DEAN MEMORIAL 3 DAY TOUR                     C GRADE</t>
  </si>
  <si>
    <t>Stge 1 -Emu Ck-Emu Ck  94 km</t>
  </si>
  <si>
    <t>Geoff</t>
  </si>
  <si>
    <t>Bennett</t>
  </si>
  <si>
    <t>Stephen</t>
  </si>
  <si>
    <t>Bovalino</t>
  </si>
  <si>
    <t xml:space="preserve">Luke </t>
  </si>
  <si>
    <t>Burns</t>
  </si>
  <si>
    <t xml:space="preserve">Tony </t>
  </si>
  <si>
    <t>Byrne</t>
  </si>
  <si>
    <t>Luke</t>
  </si>
  <si>
    <t>Docherty</t>
  </si>
  <si>
    <t xml:space="preserve">Aidan </t>
  </si>
  <si>
    <t>Hamilton</t>
  </si>
  <si>
    <t xml:space="preserve">William </t>
  </si>
  <si>
    <t>Kettle</t>
  </si>
  <si>
    <t>Massie</t>
  </si>
  <si>
    <t>Knight</t>
  </si>
  <si>
    <t>Adam</t>
  </si>
  <si>
    <t>Lennon</t>
  </si>
  <si>
    <t>Chris</t>
  </si>
  <si>
    <t>Lightfoot</t>
  </si>
  <si>
    <t xml:space="preserve">Ethen </t>
  </si>
  <si>
    <t>McMennemin</t>
  </si>
  <si>
    <t>Nicole</t>
  </si>
  <si>
    <t>McNamara</t>
  </si>
  <si>
    <t xml:space="preserve">Tim </t>
  </si>
  <si>
    <t>Noonan</t>
  </si>
  <si>
    <t>Troy</t>
  </si>
  <si>
    <t>Sait</t>
  </si>
  <si>
    <t xml:space="preserve">Noel </t>
  </si>
  <si>
    <t>Sens</t>
  </si>
  <si>
    <t>Steven</t>
  </si>
  <si>
    <t>Spencer</t>
  </si>
  <si>
    <t>Daine</t>
  </si>
  <si>
    <t>Stephenson</t>
  </si>
  <si>
    <t>Neil</t>
  </si>
  <si>
    <t>Thomson</t>
  </si>
  <si>
    <t>Matt</t>
  </si>
  <si>
    <t>Waugh</t>
  </si>
  <si>
    <t>Avge speed - 94 kms @ 32.74 kph</t>
  </si>
  <si>
    <t>Stge 2 -Woodstock-Woodstock 78 km</t>
  </si>
  <si>
    <t>DNS</t>
  </si>
  <si>
    <t>Avge Speed: 78kms @  32.22KPH</t>
  </si>
  <si>
    <t>Avge Speed: 38 kms @ 38.6 KPH</t>
  </si>
  <si>
    <t>Plce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</si>
</sst>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:ss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21" fontId="0" fillId="0" borderId="5" xfId="0" applyNumberFormat="1" applyBorder="1" applyAlignment="1">
      <alignment horizontal="center"/>
    </xf>
    <xf numFmtId="21" fontId="0" fillId="0" borderId="0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20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6" xfId="0" applyBorder="1"/>
    <xf numFmtId="21" fontId="2" fillId="0" borderId="5" xfId="0" applyNumberFormat="1" applyFont="1" applyBorder="1" applyAlignment="1">
      <alignment horizontal="center"/>
    </xf>
    <xf numFmtId="21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7" xfId="0" applyBorder="1"/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21" fontId="0" fillId="0" borderId="5" xfId="0" applyNumberFormat="1" applyFont="1" applyBorder="1" applyAlignment="1">
      <alignment horizontal="center"/>
    </xf>
    <xf numFmtId="21" fontId="0" fillId="0" borderId="0" xfId="0" applyNumberFormat="1" applyFont="1" applyBorder="1" applyAlignment="1">
      <alignment horizontal="center"/>
    </xf>
    <xf numFmtId="20" fontId="0" fillId="0" borderId="0" xfId="0" applyNumberFormat="1" applyFont="1" applyBorder="1" applyAlignment="1">
      <alignment horizontal="center"/>
    </xf>
    <xf numFmtId="0" fontId="0" fillId="0" borderId="0" xfId="0" applyFont="1"/>
    <xf numFmtId="0" fontId="0" fillId="0" borderId="0" xfId="0" applyFont="1" applyBorder="1"/>
    <xf numFmtId="21" fontId="0" fillId="0" borderId="8" xfId="0" applyNumberFormat="1" applyBorder="1" applyAlignment="1">
      <alignment horizontal="center"/>
    </xf>
    <xf numFmtId="21" fontId="0" fillId="0" borderId="0" xfId="0" applyNumberFormat="1" applyFont="1" applyAlignment="1">
      <alignment horizontal="center"/>
    </xf>
    <xf numFmtId="21" fontId="2" fillId="0" borderId="8" xfId="0" applyNumberFormat="1" applyFont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21" fontId="0" fillId="0" borderId="0" xfId="0" applyNumberFormat="1"/>
    <xf numFmtId="0" fontId="0" fillId="0" borderId="3" xfId="0" applyFont="1" applyBorder="1" applyAlignment="1">
      <alignment horizontal="center"/>
    </xf>
    <xf numFmtId="0" fontId="0" fillId="0" borderId="6" xfId="0" applyFont="1" applyBorder="1"/>
    <xf numFmtId="0" fontId="0" fillId="0" borderId="1" xfId="0" applyFont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3" fillId="0" borderId="5" xfId="0" applyFont="1" applyBorder="1"/>
    <xf numFmtId="0" fontId="0" fillId="0" borderId="8" xfId="0" applyBorder="1"/>
    <xf numFmtId="0" fontId="0" fillId="0" borderId="5" xfId="0" applyFont="1" applyBorder="1" applyAlignment="1">
      <alignment horizontal="center"/>
    </xf>
    <xf numFmtId="21" fontId="0" fillId="0" borderId="6" xfId="0" applyNumberFormat="1" applyFont="1" applyBorder="1" applyAlignment="1">
      <alignment horizontal="center"/>
    </xf>
    <xf numFmtId="21" fontId="2" fillId="0" borderId="9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21" fontId="0" fillId="0" borderId="6" xfId="0" applyNumberFormat="1" applyBorder="1" applyAlignment="1">
      <alignment horizontal="center"/>
    </xf>
    <xf numFmtId="21" fontId="0" fillId="0" borderId="7" xfId="0" applyNumberFormat="1" applyBorder="1" applyAlignment="1">
      <alignment horizontal="center"/>
    </xf>
    <xf numFmtId="0" fontId="0" fillId="0" borderId="12" xfId="0" applyBorder="1"/>
    <xf numFmtId="164" fontId="0" fillId="0" borderId="0" xfId="0" applyNumberFormat="1"/>
    <xf numFmtId="0" fontId="5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21" fontId="0" fillId="0" borderId="4" xfId="0" applyNumberForma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left"/>
    </xf>
    <xf numFmtId="20" fontId="0" fillId="0" borderId="0" xfId="0" applyNumberFormat="1" applyAlignment="1">
      <alignment horizontal="left"/>
    </xf>
    <xf numFmtId="0" fontId="0" fillId="0" borderId="13" xfId="0" applyBorder="1"/>
    <xf numFmtId="0" fontId="0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5" xfId="0" applyFont="1" applyBorder="1"/>
    <xf numFmtId="0" fontId="2" fillId="0" borderId="8" xfId="0" applyFont="1" applyBorder="1"/>
    <xf numFmtId="0" fontId="0" fillId="0" borderId="0" xfId="0" applyAlignment="1"/>
    <xf numFmtId="0" fontId="2" fillId="0" borderId="0" xfId="0" applyFont="1" applyBorder="1" applyAlignment="1"/>
    <xf numFmtId="0" fontId="2" fillId="0" borderId="0" xfId="0" applyFont="1" applyAlignment="1"/>
    <xf numFmtId="0" fontId="2" fillId="0" borderId="4" xfId="0" applyFont="1" applyBorder="1" applyAlignment="1"/>
    <xf numFmtId="0" fontId="0" fillId="0" borderId="12" xfId="0" applyBorder="1" applyAlignment="1"/>
    <xf numFmtId="0" fontId="0" fillId="0" borderId="1" xfId="0" applyBorder="1" applyAlignment="1">
      <alignment horizontal="center"/>
    </xf>
    <xf numFmtId="0" fontId="3" fillId="0" borderId="0" xfId="0" applyFont="1" applyBorder="1"/>
    <xf numFmtId="0" fontId="0" fillId="0" borderId="0" xfId="0" applyBorder="1" applyAlignment="1">
      <alignment horizontal="left"/>
    </xf>
    <xf numFmtId="0" fontId="2" fillId="0" borderId="0" xfId="0" applyFont="1" applyBorder="1"/>
    <xf numFmtId="0" fontId="2" fillId="0" borderId="4" xfId="0" applyFont="1" applyBorder="1"/>
    <xf numFmtId="0" fontId="2" fillId="0" borderId="6" xfId="0" applyFont="1" applyBorder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/>
    <xf numFmtId="0" fontId="5" fillId="0" borderId="1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/>
    <xf numFmtId="0" fontId="5" fillId="0" borderId="0" xfId="0" applyFont="1" applyBorder="1"/>
    <xf numFmtId="21" fontId="7" fillId="0" borderId="5" xfId="0" applyNumberFormat="1" applyFont="1" applyBorder="1" applyAlignment="1">
      <alignment horizontal="center"/>
    </xf>
    <xf numFmtId="21" fontId="5" fillId="0" borderId="5" xfId="0" applyNumberFormat="1" applyFont="1" applyBorder="1" applyAlignment="1">
      <alignment horizontal="center"/>
    </xf>
    <xf numFmtId="21" fontId="5" fillId="0" borderId="0" xfId="0" applyNumberFormat="1" applyFont="1" applyBorder="1" applyAlignment="1">
      <alignment horizontal="center"/>
    </xf>
    <xf numFmtId="21" fontId="5" fillId="0" borderId="6" xfId="0" applyNumberFormat="1" applyFont="1" applyBorder="1" applyAlignment="1">
      <alignment horizontal="center"/>
    </xf>
    <xf numFmtId="21" fontId="5" fillId="0" borderId="0" xfId="0" applyNumberFormat="1" applyFont="1" applyAlignment="1">
      <alignment horizontal="center"/>
    </xf>
    <xf numFmtId="0" fontId="7" fillId="0" borderId="0" xfId="0" applyFont="1" applyBorder="1" applyAlignment="1"/>
    <xf numFmtId="0" fontId="7" fillId="0" borderId="5" xfId="0" applyFont="1" applyBorder="1"/>
    <xf numFmtId="0" fontId="7" fillId="0" borderId="0" xfId="0" applyFont="1" applyBorder="1"/>
    <xf numFmtId="0" fontId="7" fillId="0" borderId="6" xfId="0" applyFont="1" applyBorder="1"/>
    <xf numFmtId="21" fontId="7" fillId="0" borderId="9" xfId="0" applyNumberFormat="1" applyFont="1" applyBorder="1" applyAlignment="1">
      <alignment horizontal="center"/>
    </xf>
    <xf numFmtId="0" fontId="0" fillId="0" borderId="15" xfId="0" applyBorder="1"/>
    <xf numFmtId="0" fontId="5" fillId="0" borderId="11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13" xfId="0" applyFont="1" applyBorder="1" applyAlignment="1"/>
    <xf numFmtId="0" fontId="5" fillId="0" borderId="12" xfId="0" applyFont="1" applyBorder="1" applyAlignment="1">
      <alignment horizontal="center"/>
    </xf>
    <xf numFmtId="0" fontId="7" fillId="0" borderId="5" xfId="0" applyFont="1" applyBorder="1" applyAlignment="1"/>
    <xf numFmtId="0" fontId="5" fillId="0" borderId="8" xfId="0" applyFont="1" applyBorder="1" applyAlignment="1"/>
    <xf numFmtId="0" fontId="5" fillId="0" borderId="8" xfId="0" applyFont="1" applyBorder="1"/>
    <xf numFmtId="0" fontId="5" fillId="0" borderId="7" xfId="0" applyFont="1" applyBorder="1"/>
    <xf numFmtId="0" fontId="5" fillId="0" borderId="4" xfId="0" applyFont="1" applyBorder="1"/>
    <xf numFmtId="0" fontId="5" fillId="0" borderId="0" xfId="0" applyNumberFormat="1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 applyNumberFormat="1" applyBorder="1"/>
    <xf numFmtId="0" fontId="0" fillId="0" borderId="4" xfId="0" applyNumberForma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21" fontId="5" fillId="0" borderId="23" xfId="0" applyNumberFormat="1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/>
    <xf numFmtId="0" fontId="5" fillId="0" borderId="26" xfId="0" applyFont="1" applyBorder="1"/>
    <xf numFmtId="0" fontId="5" fillId="0" borderId="27" xfId="0" applyFont="1" applyBorder="1"/>
    <xf numFmtId="164" fontId="5" fillId="0" borderId="0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workbookViewId="0">
      <selection activeCell="H6" sqref="H6:H24"/>
    </sheetView>
  </sheetViews>
  <sheetFormatPr defaultRowHeight="15" x14ac:dyDescent="0.25"/>
  <cols>
    <col min="1" max="1" width="6.7109375" customWidth="1"/>
    <col min="2" max="2" width="8.85546875" customWidth="1"/>
    <col min="3" max="3" width="17.5703125" customWidth="1"/>
    <col min="4" max="4" width="8.7109375" bestFit="1" customWidth="1"/>
    <col min="5" max="5" width="9.42578125" bestFit="1" customWidth="1"/>
    <col min="6" max="6" width="8.5703125" customWidth="1"/>
    <col min="7" max="9" width="10.7109375" customWidth="1"/>
  </cols>
  <sheetData>
    <row r="1" spans="1:13" x14ac:dyDescent="0.25">
      <c r="A1" s="126" t="s">
        <v>26</v>
      </c>
      <c r="B1" s="127"/>
      <c r="C1" s="127"/>
      <c r="D1" s="127"/>
      <c r="E1" s="127"/>
      <c r="F1" s="127"/>
      <c r="G1" s="127"/>
      <c r="H1" s="127"/>
      <c r="I1" s="128"/>
    </row>
    <row r="2" spans="1:13" x14ac:dyDescent="0.25">
      <c r="A2" s="129"/>
      <c r="B2" s="130"/>
      <c r="C2" s="130"/>
      <c r="D2" s="130"/>
      <c r="E2" s="130"/>
      <c r="F2" s="130"/>
      <c r="G2" s="130"/>
      <c r="H2" s="130"/>
      <c r="I2" s="130"/>
      <c r="J2" s="38"/>
    </row>
    <row r="3" spans="1:13" x14ac:dyDescent="0.25">
      <c r="A3" s="131" t="s">
        <v>5</v>
      </c>
      <c r="B3" s="132"/>
      <c r="C3" s="132"/>
      <c r="D3" s="133"/>
      <c r="E3" s="124" t="s">
        <v>27</v>
      </c>
      <c r="F3" s="125"/>
      <c r="G3" s="125"/>
      <c r="H3" s="33"/>
      <c r="I3" s="32"/>
      <c r="J3" s="38"/>
    </row>
    <row r="4" spans="1:13" x14ac:dyDescent="0.25">
      <c r="A4" s="18" t="s">
        <v>0</v>
      </c>
      <c r="B4" s="37" t="s">
        <v>1</v>
      </c>
      <c r="C4" s="62"/>
      <c r="D4" s="35"/>
      <c r="E4" s="14" t="s">
        <v>9</v>
      </c>
      <c r="F4" s="19" t="s">
        <v>2</v>
      </c>
      <c r="G4" s="15" t="s">
        <v>18</v>
      </c>
      <c r="H4" s="18" t="s">
        <v>3</v>
      </c>
      <c r="I4" s="19" t="s">
        <v>4</v>
      </c>
      <c r="J4" s="38"/>
    </row>
    <row r="5" spans="1:13" x14ac:dyDescent="0.25">
      <c r="A5" s="63"/>
      <c r="B5" s="61"/>
      <c r="C5" s="50"/>
      <c r="E5" s="39"/>
      <c r="F5" s="21"/>
      <c r="G5" s="4"/>
      <c r="H5" s="42"/>
      <c r="I5" s="21"/>
      <c r="J5" s="38"/>
    </row>
    <row r="6" spans="1:13" x14ac:dyDescent="0.25">
      <c r="A6" s="63">
        <v>111</v>
      </c>
      <c r="B6" s="38" t="s">
        <v>48</v>
      </c>
      <c r="C6" s="9" t="s">
        <v>49</v>
      </c>
      <c r="D6" s="43">
        <v>0</v>
      </c>
      <c r="E6" s="22">
        <v>0.11974537037037036</v>
      </c>
      <c r="F6" s="28">
        <v>1.1574074074074073E-4</v>
      </c>
      <c r="G6" s="23">
        <f t="shared" ref="G6:G24" si="0">E6-F6</f>
        <v>0.11962962962962963</v>
      </c>
      <c r="H6" s="22">
        <f t="shared" ref="H6:H24" si="1">D6+G6</f>
        <v>0.11962962962962963</v>
      </c>
      <c r="I6" s="23">
        <f t="shared" ref="I6:I24" si="2">H6-MIN(H$6:H$24)</f>
        <v>0</v>
      </c>
      <c r="J6" s="38"/>
    </row>
    <row r="7" spans="1:13" x14ac:dyDescent="0.25">
      <c r="A7" s="63">
        <v>103</v>
      </c>
      <c r="B7" s="38" t="s">
        <v>32</v>
      </c>
      <c r="C7" s="9" t="s">
        <v>33</v>
      </c>
      <c r="D7" s="43">
        <v>0</v>
      </c>
      <c r="E7" s="22">
        <v>0.11974537037037036</v>
      </c>
      <c r="F7" s="23">
        <v>6.9444444444444444E-5</v>
      </c>
      <c r="G7" s="23">
        <f t="shared" si="0"/>
        <v>0.11967592592592592</v>
      </c>
      <c r="H7" s="22">
        <f t="shared" si="1"/>
        <v>0.11967592592592592</v>
      </c>
      <c r="I7" s="23">
        <f t="shared" si="2"/>
        <v>4.6296296296294281E-5</v>
      </c>
      <c r="J7" s="38"/>
    </row>
    <row r="8" spans="1:13" x14ac:dyDescent="0.25">
      <c r="A8" s="63">
        <v>113</v>
      </c>
      <c r="B8" s="38" t="s">
        <v>52</v>
      </c>
      <c r="C8" s="9" t="s">
        <v>53</v>
      </c>
      <c r="D8" s="43">
        <v>0</v>
      </c>
      <c r="E8" s="22">
        <v>0.11974537037037036</v>
      </c>
      <c r="F8" s="28">
        <v>4.6296296296296294E-5</v>
      </c>
      <c r="G8" s="23">
        <f t="shared" si="0"/>
        <v>0.11969907407407407</v>
      </c>
      <c r="H8" s="22">
        <f t="shared" si="1"/>
        <v>0.11969907407407407</v>
      </c>
      <c r="I8" s="23">
        <f t="shared" si="2"/>
        <v>6.9444444444441422E-5</v>
      </c>
      <c r="J8" s="38"/>
    </row>
    <row r="9" spans="1:13" x14ac:dyDescent="0.25">
      <c r="A9" s="63">
        <v>104</v>
      </c>
      <c r="B9" s="38" t="s">
        <v>34</v>
      </c>
      <c r="C9" s="9" t="s">
        <v>35</v>
      </c>
      <c r="D9" s="43">
        <v>0</v>
      </c>
      <c r="E9" s="22">
        <v>0.11974537037037036</v>
      </c>
      <c r="F9" s="23"/>
      <c r="G9" s="23">
        <f t="shared" si="0"/>
        <v>0.11974537037037036</v>
      </c>
      <c r="H9" s="22">
        <f t="shared" si="1"/>
        <v>0.11974537037037036</v>
      </c>
      <c r="I9" s="23">
        <f t="shared" si="2"/>
        <v>1.157407407407357E-4</v>
      </c>
      <c r="J9" s="38"/>
      <c r="M9" s="60"/>
    </row>
    <row r="10" spans="1:13" x14ac:dyDescent="0.25">
      <c r="A10" s="63">
        <v>108</v>
      </c>
      <c r="B10" s="38" t="s">
        <v>42</v>
      </c>
      <c r="C10" s="9" t="s">
        <v>43</v>
      </c>
      <c r="D10" s="43">
        <v>0</v>
      </c>
      <c r="E10" s="22">
        <v>0.11974537037037036</v>
      </c>
      <c r="F10" s="23"/>
      <c r="G10" s="23">
        <f t="shared" si="0"/>
        <v>0.11974537037037036</v>
      </c>
      <c r="H10" s="22">
        <f t="shared" si="1"/>
        <v>0.11974537037037036</v>
      </c>
      <c r="I10" s="23">
        <f t="shared" si="2"/>
        <v>1.157407407407357E-4</v>
      </c>
      <c r="J10" s="38"/>
    </row>
    <row r="11" spans="1:13" x14ac:dyDescent="0.25">
      <c r="A11" s="63">
        <v>106</v>
      </c>
      <c r="B11" s="38" t="s">
        <v>38</v>
      </c>
      <c r="C11" s="9" t="s">
        <v>39</v>
      </c>
      <c r="D11" s="43">
        <v>0</v>
      </c>
      <c r="E11" s="22">
        <v>0.11974537037037036</v>
      </c>
      <c r="G11" s="23">
        <f t="shared" si="0"/>
        <v>0.11974537037037036</v>
      </c>
      <c r="H11" s="22">
        <f t="shared" si="1"/>
        <v>0.11974537037037036</v>
      </c>
      <c r="I11" s="23">
        <f t="shared" si="2"/>
        <v>1.157407407407357E-4</v>
      </c>
      <c r="J11" s="38"/>
    </row>
    <row r="12" spans="1:13" x14ac:dyDescent="0.25">
      <c r="A12" s="63">
        <v>101</v>
      </c>
      <c r="B12" s="38" t="s">
        <v>28</v>
      </c>
      <c r="C12" s="9" t="s">
        <v>29</v>
      </c>
      <c r="D12" s="43">
        <v>0</v>
      </c>
      <c r="E12" s="22">
        <v>0.11984953703703705</v>
      </c>
      <c r="F12" s="23"/>
      <c r="G12" s="23">
        <f t="shared" si="0"/>
        <v>0.11984953703703705</v>
      </c>
      <c r="H12" s="22">
        <f t="shared" si="1"/>
        <v>0.11984953703703705</v>
      </c>
      <c r="I12" s="23">
        <f t="shared" si="2"/>
        <v>2.1990740740741865E-4</v>
      </c>
      <c r="J12" s="38"/>
    </row>
    <row r="13" spans="1:13" x14ac:dyDescent="0.25">
      <c r="A13" s="63">
        <v>118</v>
      </c>
      <c r="B13" s="38" t="s">
        <v>62</v>
      </c>
      <c r="C13" s="9" t="s">
        <v>63</v>
      </c>
      <c r="D13" s="43">
        <v>0</v>
      </c>
      <c r="E13" s="22">
        <v>0.1216087962962963</v>
      </c>
      <c r="G13" s="23">
        <f t="shared" si="0"/>
        <v>0.1216087962962963</v>
      </c>
      <c r="H13" s="22">
        <f t="shared" si="1"/>
        <v>0.1216087962962963</v>
      </c>
      <c r="I13" s="23">
        <f t="shared" si="2"/>
        <v>1.9791666666666707E-3</v>
      </c>
      <c r="J13" s="38"/>
    </row>
    <row r="14" spans="1:13" x14ac:dyDescent="0.25">
      <c r="A14" s="63">
        <v>102</v>
      </c>
      <c r="B14" s="38" t="s">
        <v>30</v>
      </c>
      <c r="C14" s="9" t="s">
        <v>31</v>
      </c>
      <c r="D14" s="43">
        <v>0</v>
      </c>
      <c r="E14" s="22">
        <v>0.1216087962962963</v>
      </c>
      <c r="F14" s="12"/>
      <c r="G14" s="23">
        <f t="shared" si="0"/>
        <v>0.1216087962962963</v>
      </c>
      <c r="H14" s="22">
        <f t="shared" si="1"/>
        <v>0.1216087962962963</v>
      </c>
      <c r="I14" s="23">
        <f t="shared" si="2"/>
        <v>1.9791666666666707E-3</v>
      </c>
      <c r="J14" s="38"/>
    </row>
    <row r="15" spans="1:13" x14ac:dyDescent="0.25">
      <c r="A15" s="63">
        <v>116</v>
      </c>
      <c r="B15" s="38" t="s">
        <v>58</v>
      </c>
      <c r="C15" s="9" t="s">
        <v>59</v>
      </c>
      <c r="D15" s="43">
        <v>0</v>
      </c>
      <c r="E15" s="22">
        <v>0.1216087962962963</v>
      </c>
      <c r="F15" s="21"/>
      <c r="G15" s="23">
        <f t="shared" si="0"/>
        <v>0.1216087962962963</v>
      </c>
      <c r="H15" s="22">
        <f t="shared" si="1"/>
        <v>0.1216087962962963</v>
      </c>
      <c r="I15" s="23">
        <f t="shared" si="2"/>
        <v>1.9791666666666707E-3</v>
      </c>
      <c r="J15" s="38"/>
    </row>
    <row r="16" spans="1:13" x14ac:dyDescent="0.25">
      <c r="A16" s="63">
        <v>109</v>
      </c>
      <c r="B16" s="38" t="s">
        <v>44</v>
      </c>
      <c r="C16" s="9" t="s">
        <v>45</v>
      </c>
      <c r="D16" s="43">
        <v>0</v>
      </c>
      <c r="E16" s="22">
        <v>0.12458333333333334</v>
      </c>
      <c r="F16" s="23"/>
      <c r="G16" s="23">
        <f t="shared" si="0"/>
        <v>0.12458333333333334</v>
      </c>
      <c r="H16" s="22">
        <f t="shared" si="1"/>
        <v>0.12458333333333334</v>
      </c>
      <c r="I16" s="23">
        <f t="shared" si="2"/>
        <v>4.9537037037037102E-3</v>
      </c>
      <c r="J16" s="38"/>
    </row>
    <row r="17" spans="1:10" x14ac:dyDescent="0.25">
      <c r="A17" s="63">
        <v>117</v>
      </c>
      <c r="B17" s="38" t="s">
        <v>60</v>
      </c>
      <c r="C17" s="9" t="s">
        <v>61</v>
      </c>
      <c r="D17" s="43">
        <v>0</v>
      </c>
      <c r="E17" s="22">
        <v>0.12458333333333334</v>
      </c>
      <c r="F17" s="24"/>
      <c r="G17" s="23">
        <f t="shared" si="0"/>
        <v>0.12458333333333334</v>
      </c>
      <c r="H17" s="22">
        <f t="shared" si="1"/>
        <v>0.12458333333333334</v>
      </c>
      <c r="I17" s="23">
        <f t="shared" si="2"/>
        <v>4.9537037037037102E-3</v>
      </c>
      <c r="J17" s="38"/>
    </row>
    <row r="18" spans="1:10" x14ac:dyDescent="0.25">
      <c r="A18" s="63">
        <v>105</v>
      </c>
      <c r="B18" s="38" t="s">
        <v>36</v>
      </c>
      <c r="C18" s="9" t="s">
        <v>37</v>
      </c>
      <c r="D18" s="43">
        <v>0</v>
      </c>
      <c r="E18" s="22">
        <v>0.12503472222222223</v>
      </c>
      <c r="F18" s="21"/>
      <c r="G18" s="23">
        <f t="shared" si="0"/>
        <v>0.12503472222222223</v>
      </c>
      <c r="H18" s="22">
        <f t="shared" si="1"/>
        <v>0.12503472222222223</v>
      </c>
      <c r="I18" s="23">
        <f t="shared" si="2"/>
        <v>5.4050925925926002E-3</v>
      </c>
      <c r="J18" s="38"/>
    </row>
    <row r="19" spans="1:10" x14ac:dyDescent="0.25">
      <c r="A19" s="63">
        <v>112</v>
      </c>
      <c r="B19" s="38" t="s">
        <v>50</v>
      </c>
      <c r="C19" s="9" t="s">
        <v>51</v>
      </c>
      <c r="D19" s="43">
        <v>0</v>
      </c>
      <c r="E19" s="5">
        <v>0.12503472222222223</v>
      </c>
      <c r="F19" s="24"/>
      <c r="G19" s="23">
        <f t="shared" si="0"/>
        <v>0.12503472222222223</v>
      </c>
      <c r="H19" s="22">
        <f t="shared" si="1"/>
        <v>0.12503472222222223</v>
      </c>
      <c r="I19" s="23">
        <f t="shared" si="2"/>
        <v>5.4050925925926002E-3</v>
      </c>
      <c r="J19" s="38"/>
    </row>
    <row r="20" spans="1:10" x14ac:dyDescent="0.25">
      <c r="A20" s="63">
        <v>110</v>
      </c>
      <c r="B20" s="38" t="s">
        <v>46</v>
      </c>
      <c r="C20" s="9" t="s">
        <v>47</v>
      </c>
      <c r="D20" s="43">
        <v>0</v>
      </c>
      <c r="E20" s="22">
        <v>0.12811342592592592</v>
      </c>
      <c r="F20" s="28"/>
      <c r="G20" s="23">
        <f t="shared" si="0"/>
        <v>0.12811342592592592</v>
      </c>
      <c r="H20" s="22">
        <f t="shared" si="1"/>
        <v>0.12811342592592592</v>
      </c>
      <c r="I20" s="23">
        <f t="shared" si="2"/>
        <v>8.4837962962962948E-3</v>
      </c>
      <c r="J20" s="38"/>
    </row>
    <row r="21" spans="1:10" x14ac:dyDescent="0.25">
      <c r="A21" s="63">
        <v>120</v>
      </c>
      <c r="B21" s="38" t="s">
        <v>64</v>
      </c>
      <c r="C21" s="9" t="s">
        <v>65</v>
      </c>
      <c r="D21" s="43">
        <v>0</v>
      </c>
      <c r="E21" s="22">
        <v>0.12811342592592592</v>
      </c>
      <c r="F21" s="21"/>
      <c r="G21" s="23">
        <f t="shared" si="0"/>
        <v>0.12811342592592592</v>
      </c>
      <c r="H21" s="22">
        <f t="shared" si="1"/>
        <v>0.12811342592592592</v>
      </c>
      <c r="I21" s="23">
        <f t="shared" si="2"/>
        <v>8.4837962962962948E-3</v>
      </c>
      <c r="J21" s="38"/>
    </row>
    <row r="22" spans="1:10" x14ac:dyDescent="0.25">
      <c r="A22" s="63">
        <v>107</v>
      </c>
      <c r="B22" s="38" t="s">
        <v>40</v>
      </c>
      <c r="C22" s="9" t="s">
        <v>41</v>
      </c>
      <c r="D22" s="43">
        <v>0</v>
      </c>
      <c r="E22" s="22">
        <v>0.13429398148148147</v>
      </c>
      <c r="F22" s="23"/>
      <c r="G22" s="23">
        <f t="shared" si="0"/>
        <v>0.13429398148148147</v>
      </c>
      <c r="H22" s="22">
        <f t="shared" si="1"/>
        <v>0.13429398148148147</v>
      </c>
      <c r="I22" s="23">
        <f t="shared" si="2"/>
        <v>1.4664351851851845E-2</v>
      </c>
      <c r="J22" s="38"/>
    </row>
    <row r="23" spans="1:10" x14ac:dyDescent="0.25">
      <c r="A23" s="63">
        <v>114</v>
      </c>
      <c r="B23" s="38" t="s">
        <v>54</v>
      </c>
      <c r="C23" s="9" t="s">
        <v>55</v>
      </c>
      <c r="D23" s="43">
        <v>0</v>
      </c>
      <c r="E23" s="22">
        <v>0.13429398148148147</v>
      </c>
      <c r="F23" s="21"/>
      <c r="G23" s="23">
        <f t="shared" si="0"/>
        <v>0.13429398148148147</v>
      </c>
      <c r="H23" s="22">
        <f t="shared" si="1"/>
        <v>0.13429398148148147</v>
      </c>
      <c r="I23" s="23">
        <f t="shared" si="2"/>
        <v>1.4664351851851845E-2</v>
      </c>
      <c r="J23" s="38"/>
    </row>
    <row r="24" spans="1:10" x14ac:dyDescent="0.25">
      <c r="A24" s="63">
        <v>115</v>
      </c>
      <c r="B24" s="38" t="s">
        <v>56</v>
      </c>
      <c r="C24" s="9" t="s">
        <v>57</v>
      </c>
      <c r="D24" s="43">
        <v>0</v>
      </c>
      <c r="E24" s="22">
        <v>0.13429398148148147</v>
      </c>
      <c r="F24" s="21"/>
      <c r="G24" s="23">
        <f t="shared" si="0"/>
        <v>0.13429398148148147</v>
      </c>
      <c r="H24" s="22">
        <f t="shared" si="1"/>
        <v>0.13429398148148147</v>
      </c>
      <c r="I24" s="23">
        <f t="shared" si="2"/>
        <v>1.4664351851851845E-2</v>
      </c>
      <c r="J24" s="38"/>
    </row>
    <row r="25" spans="1:10" x14ac:dyDescent="0.25">
      <c r="A25" s="20"/>
      <c r="B25" s="40"/>
      <c r="C25" s="72"/>
      <c r="D25" s="43"/>
      <c r="E25" s="22"/>
      <c r="F25" s="25"/>
      <c r="G25" s="23"/>
      <c r="H25" s="22"/>
      <c r="I25" s="23"/>
      <c r="J25" s="38"/>
    </row>
    <row r="26" spans="1:10" x14ac:dyDescent="0.25">
      <c r="A26" s="20"/>
      <c r="B26" s="38"/>
      <c r="C26" s="9"/>
      <c r="D26" s="43"/>
      <c r="E26" s="22"/>
      <c r="F26" s="26"/>
      <c r="G26" s="23"/>
      <c r="H26" s="22"/>
      <c r="I26" s="23"/>
      <c r="J26" s="38"/>
    </row>
    <row r="27" spans="1:10" x14ac:dyDescent="0.25">
      <c r="A27" s="20"/>
      <c r="B27" s="38"/>
      <c r="C27" s="9"/>
      <c r="D27" s="43"/>
      <c r="E27" s="22"/>
      <c r="F27" s="23"/>
      <c r="G27" s="23"/>
      <c r="H27" s="22"/>
      <c r="I27" s="23"/>
      <c r="J27" s="38"/>
    </row>
    <row r="28" spans="1:10" x14ac:dyDescent="0.25">
      <c r="A28" s="20"/>
      <c r="B28" s="38"/>
      <c r="C28" s="9"/>
      <c r="D28" s="48" t="s">
        <v>66</v>
      </c>
      <c r="E28" s="22"/>
      <c r="F28" s="23"/>
      <c r="G28" s="23"/>
      <c r="H28" s="22"/>
      <c r="I28" s="23"/>
      <c r="J28" s="38"/>
    </row>
    <row r="29" spans="1:10" x14ac:dyDescent="0.25">
      <c r="A29" s="20"/>
      <c r="B29" s="40"/>
      <c r="C29" s="72"/>
      <c r="D29" s="43"/>
      <c r="E29" s="22"/>
      <c r="F29" s="21"/>
      <c r="G29" s="23"/>
      <c r="H29" s="22"/>
      <c r="I29" s="23"/>
      <c r="J29" s="38"/>
    </row>
    <row r="30" spans="1:10" x14ac:dyDescent="0.25">
      <c r="A30" s="20"/>
      <c r="B30" s="40"/>
      <c r="C30" s="72"/>
      <c r="D30" s="43"/>
      <c r="E30" s="22"/>
      <c r="F30" s="21"/>
      <c r="G30" s="23"/>
      <c r="H30" s="22"/>
      <c r="I30" s="23"/>
      <c r="J30" s="38"/>
    </row>
    <row r="31" spans="1:10" x14ac:dyDescent="0.25">
      <c r="A31" s="20"/>
      <c r="B31" s="40"/>
      <c r="C31" s="72"/>
      <c r="D31" s="43"/>
      <c r="E31" s="22"/>
      <c r="F31" s="21"/>
      <c r="G31" s="23"/>
      <c r="H31" s="22"/>
      <c r="I31" s="23"/>
      <c r="J31" s="38"/>
    </row>
    <row r="32" spans="1:10" x14ac:dyDescent="0.25">
      <c r="A32" s="20"/>
      <c r="B32" s="40"/>
      <c r="C32" s="72"/>
      <c r="D32" s="43"/>
      <c r="E32" s="22"/>
      <c r="F32" s="23"/>
      <c r="G32" s="23"/>
      <c r="H32" s="22"/>
      <c r="I32" s="23"/>
      <c r="J32" s="38"/>
    </row>
    <row r="33" spans="1:10" x14ac:dyDescent="0.25">
      <c r="A33" s="20"/>
      <c r="B33" s="40"/>
      <c r="C33" s="72"/>
      <c r="D33" s="43"/>
      <c r="E33" s="22"/>
      <c r="F33" s="21"/>
      <c r="G33" s="23"/>
      <c r="H33" s="22"/>
      <c r="I33" s="23"/>
      <c r="J33" s="38"/>
    </row>
    <row r="34" spans="1:10" x14ac:dyDescent="0.25">
      <c r="A34" s="21"/>
      <c r="B34" s="40"/>
      <c r="C34" s="72"/>
      <c r="D34" s="43"/>
      <c r="E34" s="22"/>
      <c r="F34" s="21"/>
      <c r="G34" s="23"/>
      <c r="H34" s="22"/>
      <c r="I34" s="23"/>
      <c r="J34" s="38"/>
    </row>
    <row r="35" spans="1:10" x14ac:dyDescent="0.25">
      <c r="A35" s="21"/>
      <c r="B35" s="59"/>
      <c r="C35" s="73"/>
      <c r="D35" s="43"/>
      <c r="E35" s="22"/>
      <c r="F35" s="23"/>
      <c r="G35" s="23"/>
      <c r="H35" s="22"/>
      <c r="I35" s="23"/>
      <c r="J35" s="38"/>
    </row>
    <row r="36" spans="1:10" x14ac:dyDescent="0.25">
      <c r="A36" s="21"/>
      <c r="B36" s="40"/>
      <c r="C36" s="72"/>
      <c r="D36" s="43"/>
      <c r="E36" s="22"/>
      <c r="G36" s="23"/>
      <c r="H36" s="22"/>
      <c r="I36" s="23"/>
      <c r="J36" s="38"/>
    </row>
    <row r="37" spans="1:10" x14ac:dyDescent="0.25">
      <c r="A37" s="20"/>
      <c r="B37" s="40"/>
      <c r="C37" s="72"/>
      <c r="D37" s="43"/>
      <c r="E37" s="22"/>
      <c r="F37" s="21"/>
      <c r="G37" s="23"/>
      <c r="H37" s="22"/>
      <c r="I37" s="23"/>
      <c r="J37" s="38"/>
    </row>
    <row r="38" spans="1:10" x14ac:dyDescent="0.25">
      <c r="A38" s="20"/>
      <c r="B38" s="40"/>
      <c r="C38" s="72"/>
      <c r="D38" s="43"/>
      <c r="E38" s="22"/>
      <c r="F38" s="23"/>
      <c r="G38" s="23"/>
      <c r="H38" s="22"/>
      <c r="I38" s="23"/>
      <c r="J38" s="38"/>
    </row>
    <row r="39" spans="1:10" x14ac:dyDescent="0.25">
      <c r="A39" s="20"/>
      <c r="B39" s="38"/>
      <c r="C39" s="9"/>
      <c r="D39" s="43"/>
      <c r="E39" s="22"/>
      <c r="F39" s="21"/>
      <c r="G39" s="23"/>
      <c r="H39" s="22"/>
      <c r="I39" s="23"/>
      <c r="J39" s="38"/>
    </row>
    <row r="40" spans="1:10" x14ac:dyDescent="0.25">
      <c r="A40" s="20"/>
      <c r="B40" s="38"/>
      <c r="C40" s="9"/>
      <c r="D40" s="43"/>
      <c r="E40" s="22"/>
      <c r="F40" s="23"/>
      <c r="G40" s="23"/>
      <c r="H40" s="22"/>
      <c r="I40" s="23"/>
      <c r="J40" s="38"/>
    </row>
    <row r="41" spans="1:10" x14ac:dyDescent="0.25">
      <c r="A41" s="39"/>
      <c r="B41" s="38"/>
      <c r="C41" s="9"/>
      <c r="E41" s="38"/>
      <c r="H41" s="38"/>
      <c r="J41" s="38"/>
    </row>
    <row r="42" spans="1:10" x14ac:dyDescent="0.25">
      <c r="A42" s="20"/>
      <c r="B42" s="40"/>
      <c r="C42" s="72"/>
      <c r="D42" s="43"/>
      <c r="E42" s="5"/>
      <c r="F42" s="25"/>
      <c r="G42" s="23"/>
      <c r="H42" s="22"/>
      <c r="I42" s="23"/>
      <c r="J42" s="38"/>
    </row>
    <row r="43" spans="1:10" x14ac:dyDescent="0.25">
      <c r="A43" s="20"/>
      <c r="B43" s="38"/>
      <c r="C43" s="9"/>
      <c r="D43" s="43"/>
      <c r="E43" s="5"/>
      <c r="F43" s="21"/>
      <c r="G43" s="23"/>
      <c r="H43" s="22"/>
      <c r="I43" s="23"/>
      <c r="J43" s="38"/>
    </row>
    <row r="44" spans="1:10" x14ac:dyDescent="0.25">
      <c r="A44" s="20"/>
      <c r="B44" s="40"/>
      <c r="C44" s="72"/>
      <c r="D44" s="36"/>
      <c r="E44" s="5"/>
      <c r="F44" s="26"/>
      <c r="G44" s="43"/>
      <c r="H44" s="22"/>
      <c r="I44" s="23"/>
      <c r="J44" s="38"/>
    </row>
    <row r="45" spans="1:10" x14ac:dyDescent="0.25">
      <c r="A45" s="55"/>
      <c r="B45" s="41"/>
      <c r="C45" s="16"/>
      <c r="D45" s="16"/>
      <c r="E45" s="41"/>
      <c r="F45" s="16"/>
      <c r="G45" s="16"/>
      <c r="H45" s="41"/>
      <c r="I45" s="16"/>
      <c r="J45" s="38"/>
    </row>
    <row r="47" spans="1:10" x14ac:dyDescent="0.25">
      <c r="D47" s="9"/>
    </row>
  </sheetData>
  <sortState ref="A6:J24">
    <sortCondition ref="J6"/>
  </sortState>
  <mergeCells count="3">
    <mergeCell ref="E3:G3"/>
    <mergeCell ref="A1:I2"/>
    <mergeCell ref="A3:D3"/>
  </mergeCells>
  <printOptions gridLines="1"/>
  <pageMargins left="0.11811023622047245" right="0.11811023622047245" top="0.35433070866141736" bottom="0.19685039370078741" header="0.31496062992125984" footer="0.31496062992125984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opLeftCell="A17" zoomScaleNormal="100" workbookViewId="0">
      <selection activeCell="H6" sqref="H6"/>
    </sheetView>
  </sheetViews>
  <sheetFormatPr defaultRowHeight="15" x14ac:dyDescent="0.25"/>
  <cols>
    <col min="1" max="1" width="5" customWidth="1"/>
    <col min="2" max="2" width="9.85546875" customWidth="1"/>
    <col min="3" max="3" width="15.42578125" customWidth="1"/>
    <col min="4" max="4" width="9" customWidth="1"/>
    <col min="5" max="6" width="10.7109375" customWidth="1"/>
    <col min="7" max="7" width="11.42578125" customWidth="1"/>
    <col min="8" max="9" width="10.7109375" customWidth="1"/>
  </cols>
  <sheetData>
    <row r="1" spans="1:9" x14ac:dyDescent="0.25">
      <c r="A1" s="134" t="s">
        <v>24</v>
      </c>
      <c r="B1" s="134"/>
      <c r="C1" s="134"/>
      <c r="D1" s="134"/>
      <c r="E1" s="134"/>
      <c r="F1" s="134"/>
      <c r="G1" s="134"/>
      <c r="H1" s="134"/>
      <c r="I1" s="134"/>
    </row>
    <row r="2" spans="1:9" x14ac:dyDescent="0.25">
      <c r="A2" s="135"/>
      <c r="B2" s="135"/>
      <c r="C2" s="135"/>
      <c r="D2" s="135"/>
      <c r="E2" s="135"/>
      <c r="F2" s="135"/>
      <c r="G2" s="135"/>
      <c r="H2" s="135"/>
      <c r="I2" s="135"/>
    </row>
    <row r="3" spans="1:9" x14ac:dyDescent="0.25">
      <c r="A3" s="131" t="s">
        <v>5</v>
      </c>
      <c r="B3" s="132"/>
      <c r="C3" s="132"/>
      <c r="D3" s="133"/>
      <c r="E3" s="136" t="s">
        <v>67</v>
      </c>
      <c r="F3" s="137"/>
      <c r="G3" s="137"/>
      <c r="H3" s="131" t="s">
        <v>12</v>
      </c>
      <c r="I3" s="133"/>
    </row>
    <row r="4" spans="1:9" x14ac:dyDescent="0.25">
      <c r="A4" s="71" t="s">
        <v>0</v>
      </c>
      <c r="B4" s="124" t="s">
        <v>1</v>
      </c>
      <c r="C4" s="138"/>
      <c r="D4" s="31" t="s">
        <v>6</v>
      </c>
      <c r="E4" s="71" t="s">
        <v>17</v>
      </c>
      <c r="F4" s="53" t="s">
        <v>2</v>
      </c>
      <c r="G4" s="55" t="s">
        <v>10</v>
      </c>
      <c r="H4" s="71" t="s">
        <v>3</v>
      </c>
      <c r="I4" s="54" t="s">
        <v>4</v>
      </c>
    </row>
    <row r="5" spans="1:9" x14ac:dyDescent="0.25">
      <c r="A5" s="70"/>
      <c r="B5" s="58"/>
      <c r="C5" s="4"/>
      <c r="D5" s="39"/>
      <c r="E5" s="39"/>
      <c r="F5" s="4"/>
      <c r="G5" s="4"/>
      <c r="H5" s="39"/>
      <c r="I5" s="7"/>
    </row>
    <row r="6" spans="1:9" x14ac:dyDescent="0.25">
      <c r="A6" s="63">
        <v>111</v>
      </c>
      <c r="B6" s="38" t="s">
        <v>48</v>
      </c>
      <c r="C6" s="9" t="s">
        <v>49</v>
      </c>
      <c r="D6" s="11">
        <v>0.11962962962962963</v>
      </c>
      <c r="E6" s="5">
        <v>0.100983796296296</v>
      </c>
      <c r="F6" s="12">
        <v>1.1574074074074073E-4</v>
      </c>
      <c r="G6" s="6">
        <f t="shared" ref="G6:G23" si="0">E6-F6</f>
        <v>0.10086805555555527</v>
      </c>
      <c r="H6" s="5">
        <f t="shared" ref="H6:H23" si="1">D6+G6</f>
        <v>0.22049768518518489</v>
      </c>
      <c r="I6" s="48">
        <f t="shared" ref="I6:I23" si="2">H6-MIN(H$6:H$23)</f>
        <v>0</v>
      </c>
    </row>
    <row r="7" spans="1:9" x14ac:dyDescent="0.25">
      <c r="A7" s="63">
        <v>103</v>
      </c>
      <c r="B7" s="38" t="s">
        <v>32</v>
      </c>
      <c r="C7" s="9" t="s">
        <v>33</v>
      </c>
      <c r="D7" s="11">
        <v>0.11967592592592592</v>
      </c>
      <c r="E7" s="5">
        <v>0.10098379629629629</v>
      </c>
      <c r="F7" s="6">
        <v>4.6296296296296294E-5</v>
      </c>
      <c r="G7" s="6">
        <f t="shared" si="0"/>
        <v>0.1009375</v>
      </c>
      <c r="H7" s="5">
        <f t="shared" si="1"/>
        <v>0.22061342592592592</v>
      </c>
      <c r="I7" s="48">
        <f t="shared" si="2"/>
        <v>1.1574074074102714E-4</v>
      </c>
    </row>
    <row r="8" spans="1:9" x14ac:dyDescent="0.25">
      <c r="A8" s="63">
        <v>106</v>
      </c>
      <c r="B8" s="38" t="s">
        <v>38</v>
      </c>
      <c r="C8" s="9" t="s">
        <v>39</v>
      </c>
      <c r="D8" s="11">
        <v>0.11974537037037036</v>
      </c>
      <c r="E8" s="5">
        <v>0.100983796296296</v>
      </c>
      <c r="F8" s="6">
        <v>6.9444444444444444E-5</v>
      </c>
      <c r="G8" s="6">
        <f t="shared" si="0"/>
        <v>0.10091435185185156</v>
      </c>
      <c r="H8" s="5">
        <f t="shared" si="1"/>
        <v>0.22065972222222191</v>
      </c>
      <c r="I8" s="48">
        <f t="shared" si="2"/>
        <v>1.6203703703701611E-4</v>
      </c>
    </row>
    <row r="9" spans="1:9" x14ac:dyDescent="0.25">
      <c r="A9" s="63">
        <v>113</v>
      </c>
      <c r="B9" s="38" t="s">
        <v>52</v>
      </c>
      <c r="C9" s="9" t="s">
        <v>53</v>
      </c>
      <c r="D9" s="11">
        <v>0.11969907407407407</v>
      </c>
      <c r="E9" s="5">
        <v>0.100983796296296</v>
      </c>
      <c r="G9" s="6">
        <f t="shared" si="0"/>
        <v>0.100983796296296</v>
      </c>
      <c r="H9" s="5">
        <f t="shared" si="1"/>
        <v>0.22068287037037007</v>
      </c>
      <c r="I9" s="48">
        <f t="shared" si="2"/>
        <v>1.8518518518517713E-4</v>
      </c>
    </row>
    <row r="10" spans="1:9" x14ac:dyDescent="0.25">
      <c r="A10" s="63">
        <v>104</v>
      </c>
      <c r="B10" s="38" t="s">
        <v>34</v>
      </c>
      <c r="C10" s="9" t="s">
        <v>35</v>
      </c>
      <c r="D10" s="11">
        <v>0.11974537037037036</v>
      </c>
      <c r="E10" s="5">
        <v>0.100983796296296</v>
      </c>
      <c r="F10" s="4"/>
      <c r="G10" s="6">
        <f t="shared" si="0"/>
        <v>0.100983796296296</v>
      </c>
      <c r="H10" s="5">
        <f t="shared" si="1"/>
        <v>0.22072916666666637</v>
      </c>
      <c r="I10" s="48">
        <f t="shared" si="2"/>
        <v>2.3148148148147141E-4</v>
      </c>
    </row>
    <row r="11" spans="1:9" x14ac:dyDescent="0.25">
      <c r="A11" s="63">
        <v>108</v>
      </c>
      <c r="B11" s="38" t="s">
        <v>42</v>
      </c>
      <c r="C11" s="9" t="s">
        <v>43</v>
      </c>
      <c r="D11" s="11">
        <v>0.11974537037037036</v>
      </c>
      <c r="E11" s="5">
        <v>0.100983796296296</v>
      </c>
      <c r="F11" s="6"/>
      <c r="G11" s="6">
        <f t="shared" si="0"/>
        <v>0.100983796296296</v>
      </c>
      <c r="H11" s="5">
        <f t="shared" si="1"/>
        <v>0.22072916666666637</v>
      </c>
      <c r="I11" s="48">
        <f t="shared" si="2"/>
        <v>2.3148148148147141E-4</v>
      </c>
    </row>
    <row r="12" spans="1:9" x14ac:dyDescent="0.25">
      <c r="A12" s="63">
        <v>101</v>
      </c>
      <c r="B12" s="38" t="s">
        <v>28</v>
      </c>
      <c r="C12" s="9" t="s">
        <v>29</v>
      </c>
      <c r="D12" s="11">
        <v>0.11984953703703705</v>
      </c>
      <c r="E12" s="5">
        <v>0.10098379629629629</v>
      </c>
      <c r="F12" s="6"/>
      <c r="G12" s="6">
        <f t="shared" si="0"/>
        <v>0.10098379629629629</v>
      </c>
      <c r="H12" s="5">
        <f t="shared" si="1"/>
        <v>0.22083333333333333</v>
      </c>
      <c r="I12" s="48">
        <f t="shared" si="2"/>
        <v>3.3564814814843191E-4</v>
      </c>
    </row>
    <row r="13" spans="1:9" x14ac:dyDescent="0.25">
      <c r="A13" s="63">
        <v>118</v>
      </c>
      <c r="B13" s="38" t="s">
        <v>62</v>
      </c>
      <c r="C13" s="9" t="s">
        <v>63</v>
      </c>
      <c r="D13" s="11">
        <v>0.1216087962962963</v>
      </c>
      <c r="E13" s="5">
        <v>0.100983796296296</v>
      </c>
      <c r="F13" s="6"/>
      <c r="G13" s="6">
        <f t="shared" si="0"/>
        <v>0.100983796296296</v>
      </c>
      <c r="H13" s="5">
        <f t="shared" si="1"/>
        <v>0.22259259259259229</v>
      </c>
      <c r="I13" s="48">
        <f t="shared" si="2"/>
        <v>2.0949074074073926E-3</v>
      </c>
    </row>
    <row r="14" spans="1:9" x14ac:dyDescent="0.25">
      <c r="A14" s="63">
        <v>116</v>
      </c>
      <c r="B14" s="38" t="s">
        <v>58</v>
      </c>
      <c r="C14" s="9" t="s">
        <v>59</v>
      </c>
      <c r="D14" s="11">
        <v>0.1216087962962963</v>
      </c>
      <c r="E14" s="5">
        <v>0.10137731481481482</v>
      </c>
      <c r="G14" s="6">
        <f t="shared" si="0"/>
        <v>0.10137731481481482</v>
      </c>
      <c r="H14" s="5">
        <f t="shared" si="1"/>
        <v>0.22298611111111111</v>
      </c>
      <c r="I14" s="48">
        <f t="shared" si="2"/>
        <v>2.4884259259262131E-3</v>
      </c>
    </row>
    <row r="15" spans="1:9" x14ac:dyDescent="0.25">
      <c r="A15" s="63">
        <v>109</v>
      </c>
      <c r="B15" s="38" t="s">
        <v>44</v>
      </c>
      <c r="C15" s="9" t="s">
        <v>45</v>
      </c>
      <c r="D15" s="11">
        <v>0.12458333333333334</v>
      </c>
      <c r="E15" s="5">
        <v>0.10137731481481482</v>
      </c>
      <c r="F15" s="9"/>
      <c r="G15" s="6">
        <f t="shared" si="0"/>
        <v>0.10137731481481482</v>
      </c>
      <c r="H15" s="5">
        <f t="shared" si="1"/>
        <v>0.22596064814814815</v>
      </c>
      <c r="I15" s="48">
        <f t="shared" si="2"/>
        <v>5.4629629629632526E-3</v>
      </c>
    </row>
    <row r="16" spans="1:9" x14ac:dyDescent="0.25">
      <c r="A16" s="63">
        <v>117</v>
      </c>
      <c r="B16" s="38" t="s">
        <v>60</v>
      </c>
      <c r="C16" s="9" t="s">
        <v>61</v>
      </c>
      <c r="D16" s="11">
        <v>0.12458333333333334</v>
      </c>
      <c r="E16" s="5">
        <v>0.10137731481481482</v>
      </c>
      <c r="F16" s="4"/>
      <c r="G16" s="6">
        <f t="shared" si="0"/>
        <v>0.10137731481481482</v>
      </c>
      <c r="H16" s="5">
        <f t="shared" si="1"/>
        <v>0.22596064814814815</v>
      </c>
      <c r="I16" s="48">
        <f t="shared" si="2"/>
        <v>5.4629629629632526E-3</v>
      </c>
    </row>
    <row r="17" spans="1:10" x14ac:dyDescent="0.25">
      <c r="A17" s="63">
        <v>112</v>
      </c>
      <c r="B17" s="38" t="s">
        <v>50</v>
      </c>
      <c r="C17" s="9" t="s">
        <v>51</v>
      </c>
      <c r="D17" s="11">
        <v>0.12503472222222223</v>
      </c>
      <c r="E17" s="5">
        <v>0.10137731481481482</v>
      </c>
      <c r="F17" s="4"/>
      <c r="G17" s="6">
        <f t="shared" si="0"/>
        <v>0.10137731481481482</v>
      </c>
      <c r="H17" s="5">
        <f t="shared" si="1"/>
        <v>0.22641203703703705</v>
      </c>
      <c r="I17" s="48">
        <f t="shared" si="2"/>
        <v>5.9143518518521565E-3</v>
      </c>
    </row>
    <row r="18" spans="1:10" x14ac:dyDescent="0.25">
      <c r="A18" s="63">
        <v>105</v>
      </c>
      <c r="B18" s="38" t="s">
        <v>36</v>
      </c>
      <c r="C18" s="9" t="s">
        <v>37</v>
      </c>
      <c r="D18" s="11">
        <v>0.12503472222222223</v>
      </c>
      <c r="E18" s="5">
        <v>0.10137731481481482</v>
      </c>
      <c r="F18" s="6"/>
      <c r="G18" s="6">
        <f t="shared" si="0"/>
        <v>0.10137731481481482</v>
      </c>
      <c r="H18" s="5">
        <f t="shared" si="1"/>
        <v>0.22641203703703705</v>
      </c>
      <c r="I18" s="48">
        <f t="shared" si="2"/>
        <v>5.9143518518521565E-3</v>
      </c>
    </row>
    <row r="19" spans="1:10" x14ac:dyDescent="0.25">
      <c r="A19" s="63">
        <v>120</v>
      </c>
      <c r="B19" s="38" t="s">
        <v>64</v>
      </c>
      <c r="C19" s="9" t="s">
        <v>65</v>
      </c>
      <c r="D19" s="11">
        <v>0.12811342592592592</v>
      </c>
      <c r="E19" s="5">
        <v>0.100983796296296</v>
      </c>
      <c r="F19" s="6"/>
      <c r="G19" s="6">
        <f t="shared" si="0"/>
        <v>0.100983796296296</v>
      </c>
      <c r="H19" s="5">
        <f t="shared" si="1"/>
        <v>0.22909722222222192</v>
      </c>
      <c r="I19" s="48">
        <f t="shared" si="2"/>
        <v>8.5995370370370305E-3</v>
      </c>
    </row>
    <row r="20" spans="1:10" x14ac:dyDescent="0.25">
      <c r="A20" s="63">
        <v>110</v>
      </c>
      <c r="B20" s="38" t="s">
        <v>46</v>
      </c>
      <c r="C20" s="9" t="s">
        <v>47</v>
      </c>
      <c r="D20" s="11">
        <v>0.12811342592592592</v>
      </c>
      <c r="E20" s="5">
        <v>0.10239583333333334</v>
      </c>
      <c r="F20" s="4"/>
      <c r="G20" s="6">
        <f t="shared" si="0"/>
        <v>0.10239583333333334</v>
      </c>
      <c r="H20" s="5">
        <f t="shared" si="1"/>
        <v>0.23050925925925925</v>
      </c>
      <c r="I20" s="48">
        <f t="shared" si="2"/>
        <v>1.0011574074074353E-2</v>
      </c>
    </row>
    <row r="21" spans="1:10" x14ac:dyDescent="0.25">
      <c r="A21" s="63">
        <v>115</v>
      </c>
      <c r="B21" s="38" t="s">
        <v>56</v>
      </c>
      <c r="C21" s="9" t="s">
        <v>57</v>
      </c>
      <c r="D21" s="11">
        <v>0.13429398148148147</v>
      </c>
      <c r="E21" s="5">
        <v>0.10188657407407407</v>
      </c>
      <c r="F21" s="8"/>
      <c r="G21" s="6">
        <f t="shared" si="0"/>
        <v>0.10188657407407407</v>
      </c>
      <c r="H21" s="5">
        <f t="shared" si="1"/>
        <v>0.23618055555555556</v>
      </c>
      <c r="I21" s="48">
        <f t="shared" si="2"/>
        <v>1.5682870370370666E-2</v>
      </c>
    </row>
    <row r="22" spans="1:10" x14ac:dyDescent="0.25">
      <c r="A22" s="63">
        <v>114</v>
      </c>
      <c r="B22" s="38" t="s">
        <v>54</v>
      </c>
      <c r="C22" s="9" t="s">
        <v>55</v>
      </c>
      <c r="D22" s="11">
        <v>0.13429398148148147</v>
      </c>
      <c r="E22" s="5">
        <v>0.10239583333333334</v>
      </c>
      <c r="F22" s="4"/>
      <c r="G22" s="6">
        <f t="shared" si="0"/>
        <v>0.10239583333333334</v>
      </c>
      <c r="H22" s="5">
        <f t="shared" si="1"/>
        <v>0.23668981481481483</v>
      </c>
      <c r="I22" s="48">
        <f t="shared" si="2"/>
        <v>1.6192129629629931E-2</v>
      </c>
    </row>
    <row r="23" spans="1:10" x14ac:dyDescent="0.25">
      <c r="A23" s="63">
        <v>107</v>
      </c>
      <c r="B23" s="38" t="s">
        <v>40</v>
      </c>
      <c r="C23" s="9" t="s">
        <v>41</v>
      </c>
      <c r="D23" s="11">
        <v>0.13429398148148147</v>
      </c>
      <c r="E23" s="5">
        <v>0.10314814814814816</v>
      </c>
      <c r="F23" s="4"/>
      <c r="G23" s="6">
        <f t="shared" si="0"/>
        <v>0.10314814814814816</v>
      </c>
      <c r="H23" s="5">
        <f t="shared" si="1"/>
        <v>0.23744212962962963</v>
      </c>
      <c r="I23" s="48">
        <f t="shared" si="2"/>
        <v>1.6944444444444734E-2</v>
      </c>
      <c r="J23" s="51"/>
    </row>
    <row r="24" spans="1:10" x14ac:dyDescent="0.25">
      <c r="A24" s="67"/>
      <c r="B24" s="64"/>
      <c r="C24" s="74"/>
      <c r="D24" s="11"/>
      <c r="E24" s="5"/>
      <c r="G24" s="6"/>
      <c r="H24" s="5"/>
      <c r="I24" s="48"/>
    </row>
    <row r="25" spans="1:10" x14ac:dyDescent="0.25">
      <c r="A25" s="63">
        <v>102</v>
      </c>
      <c r="B25" s="38" t="s">
        <v>30</v>
      </c>
      <c r="C25" s="9" t="s">
        <v>31</v>
      </c>
      <c r="D25" s="11">
        <v>0.1216087962962963</v>
      </c>
      <c r="E25" s="5"/>
      <c r="F25" s="4" t="s">
        <v>68</v>
      </c>
      <c r="G25" s="6"/>
      <c r="H25" s="5"/>
      <c r="I25" s="48"/>
    </row>
    <row r="26" spans="1:10" x14ac:dyDescent="0.25">
      <c r="A26" s="67"/>
      <c r="B26" s="64"/>
      <c r="C26" s="74"/>
      <c r="D26" s="11"/>
      <c r="E26" s="5"/>
      <c r="F26" s="4"/>
      <c r="G26" s="6"/>
      <c r="H26" s="5"/>
      <c r="I26" s="48"/>
    </row>
    <row r="27" spans="1:10" x14ac:dyDescent="0.25">
      <c r="A27" s="67"/>
      <c r="B27" s="64"/>
      <c r="C27" s="74"/>
      <c r="D27" s="11"/>
      <c r="E27" s="5"/>
      <c r="F27" s="4"/>
      <c r="G27" s="6"/>
      <c r="H27" s="5"/>
      <c r="I27" s="48"/>
    </row>
    <row r="28" spans="1:10" x14ac:dyDescent="0.25">
      <c r="A28" s="67"/>
      <c r="B28" s="64"/>
      <c r="C28" s="74"/>
      <c r="D28" s="11"/>
      <c r="E28" s="5"/>
      <c r="F28" s="4"/>
      <c r="G28" s="6"/>
      <c r="H28" s="5"/>
      <c r="I28" s="48"/>
    </row>
    <row r="29" spans="1:10" x14ac:dyDescent="0.25">
      <c r="A29" s="67"/>
      <c r="B29" s="64"/>
      <c r="C29" s="74"/>
      <c r="D29" s="11"/>
      <c r="E29" s="5"/>
      <c r="F29" s="6"/>
      <c r="G29" s="6"/>
      <c r="H29" s="5"/>
      <c r="I29" s="48"/>
    </row>
    <row r="30" spans="1:10" x14ac:dyDescent="0.25">
      <c r="A30" s="67"/>
      <c r="B30" s="64"/>
      <c r="C30" s="74"/>
      <c r="D30" s="11"/>
      <c r="E30" s="5"/>
      <c r="F30" s="4"/>
      <c r="G30" s="6"/>
      <c r="H30" s="5"/>
      <c r="I30" s="48"/>
    </row>
    <row r="31" spans="1:10" x14ac:dyDescent="0.25">
      <c r="A31" s="67"/>
      <c r="B31" s="64"/>
      <c r="C31" s="74"/>
      <c r="D31" s="11"/>
      <c r="E31" s="5" t="s">
        <v>69</v>
      </c>
      <c r="G31" s="6"/>
      <c r="H31" s="5"/>
      <c r="I31" s="48"/>
    </row>
    <row r="32" spans="1:10" x14ac:dyDescent="0.25">
      <c r="A32" s="67"/>
      <c r="B32" s="64"/>
      <c r="C32" s="74"/>
      <c r="D32" s="11"/>
      <c r="E32" s="5"/>
      <c r="F32" s="4"/>
      <c r="G32" s="6"/>
      <c r="H32" s="5"/>
      <c r="I32" s="48"/>
    </row>
    <row r="33" spans="1:9" x14ac:dyDescent="0.25">
      <c r="A33" s="67"/>
      <c r="B33" s="64"/>
      <c r="C33" s="74"/>
      <c r="D33" s="11"/>
      <c r="E33" s="5"/>
      <c r="F33" s="4"/>
      <c r="G33" s="6"/>
      <c r="H33" s="5"/>
      <c r="I33" s="48"/>
    </row>
    <row r="34" spans="1:9" x14ac:dyDescent="0.25">
      <c r="A34" s="67"/>
      <c r="B34" s="64"/>
      <c r="C34" s="74"/>
      <c r="D34" s="11"/>
      <c r="E34" s="5"/>
      <c r="F34" s="9"/>
      <c r="G34" s="6"/>
      <c r="H34" s="5"/>
      <c r="I34" s="48"/>
    </row>
    <row r="35" spans="1:9" x14ac:dyDescent="0.25">
      <c r="A35" s="67"/>
      <c r="B35" s="64"/>
      <c r="C35" s="74"/>
      <c r="D35" s="11"/>
      <c r="E35" s="5"/>
      <c r="G35" s="6"/>
      <c r="H35" s="5"/>
      <c r="I35" s="48"/>
    </row>
    <row r="36" spans="1:9" x14ac:dyDescent="0.25">
      <c r="A36" s="67"/>
      <c r="B36" s="64"/>
      <c r="C36" s="74"/>
      <c r="D36" s="11"/>
      <c r="E36" s="5"/>
      <c r="F36" s="6"/>
      <c r="G36" s="6"/>
      <c r="H36" s="5"/>
      <c r="I36" s="48"/>
    </row>
    <row r="37" spans="1:9" x14ac:dyDescent="0.25">
      <c r="A37" s="67"/>
      <c r="B37" s="64"/>
      <c r="C37" s="74"/>
      <c r="D37" s="11"/>
      <c r="E37" s="5"/>
      <c r="F37" s="4"/>
      <c r="G37" s="6"/>
      <c r="H37" s="5"/>
      <c r="I37" s="48"/>
    </row>
    <row r="38" spans="1:9" x14ac:dyDescent="0.25">
      <c r="A38" s="67"/>
      <c r="B38" s="64"/>
      <c r="C38" s="74"/>
      <c r="D38" s="11"/>
      <c r="E38" s="5"/>
      <c r="F38" s="9"/>
      <c r="G38" s="6"/>
      <c r="H38" s="5"/>
      <c r="I38" s="48"/>
    </row>
    <row r="39" spans="1:9" x14ac:dyDescent="0.25">
      <c r="A39" s="67"/>
      <c r="B39" s="64"/>
      <c r="C39" s="74"/>
      <c r="D39" s="11"/>
      <c r="E39" s="5"/>
      <c r="F39" s="9"/>
      <c r="G39" s="6"/>
      <c r="H39" s="5"/>
      <c r="I39" s="48"/>
    </row>
    <row r="40" spans="1:9" x14ac:dyDescent="0.25">
      <c r="A40" s="67"/>
      <c r="B40" s="64"/>
      <c r="C40" s="74"/>
      <c r="D40" s="11"/>
      <c r="E40" s="5"/>
      <c r="F40" s="6"/>
      <c r="G40" s="6"/>
      <c r="H40" s="5"/>
      <c r="I40" s="48"/>
    </row>
    <row r="41" spans="1:9" x14ac:dyDescent="0.25">
      <c r="A41" s="67"/>
      <c r="B41" s="64"/>
      <c r="C41" s="74"/>
      <c r="D41" s="11"/>
      <c r="E41" s="5"/>
      <c r="F41" s="4"/>
      <c r="G41" s="6"/>
      <c r="H41" s="5"/>
      <c r="I41" s="48"/>
    </row>
    <row r="42" spans="1:9" x14ac:dyDescent="0.25">
      <c r="A42" s="67"/>
      <c r="B42" s="64"/>
      <c r="C42" s="74"/>
      <c r="D42" s="11"/>
      <c r="E42" s="5"/>
      <c r="F42" s="55"/>
      <c r="G42" s="6"/>
      <c r="H42" s="5"/>
      <c r="I42" s="48"/>
    </row>
    <row r="43" spans="1:9" x14ac:dyDescent="0.25">
      <c r="A43" s="69"/>
      <c r="B43" s="65"/>
      <c r="C43" s="75"/>
      <c r="D43" s="29"/>
      <c r="E43" s="5"/>
      <c r="G43" s="17"/>
      <c r="H43" s="27"/>
      <c r="I43" s="49"/>
    </row>
    <row r="44" spans="1:9" x14ac:dyDescent="0.25">
      <c r="E44" s="50"/>
    </row>
  </sheetData>
  <sortState ref="A6:I23">
    <sortCondition ref="H6"/>
  </sortState>
  <mergeCells count="5">
    <mergeCell ref="A1:I2"/>
    <mergeCell ref="A3:D3"/>
    <mergeCell ref="E3:G3"/>
    <mergeCell ref="H3:I3"/>
    <mergeCell ref="B4:C4"/>
  </mergeCells>
  <printOptions gridLines="1"/>
  <pageMargins left="0.59055118110236227" right="0.19685039370078741" top="0.94488188976377963" bottom="0.15748031496062992" header="0.31496062992125984" footer="0.31496062992125984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K23" sqref="K23"/>
    </sheetView>
  </sheetViews>
  <sheetFormatPr defaultRowHeight="15" x14ac:dyDescent="0.25"/>
  <cols>
    <col min="1" max="1" width="5.5703125" customWidth="1"/>
    <col min="2" max="2" width="10.28515625" customWidth="1"/>
    <col min="3" max="3" width="15.42578125" customWidth="1"/>
    <col min="4" max="4" width="9" customWidth="1"/>
    <col min="5" max="6" width="10.7109375" customWidth="1"/>
    <col min="7" max="7" width="11.5703125" customWidth="1"/>
    <col min="8" max="9" width="10.7109375" customWidth="1"/>
  </cols>
  <sheetData>
    <row r="1" spans="1:9" x14ac:dyDescent="0.25">
      <c r="A1" s="134" t="s">
        <v>24</v>
      </c>
      <c r="B1" s="134"/>
      <c r="C1" s="134"/>
      <c r="D1" s="134"/>
      <c r="E1" s="134"/>
      <c r="F1" s="134"/>
      <c r="G1" s="134"/>
      <c r="H1" s="134"/>
      <c r="I1" s="134"/>
    </row>
    <row r="2" spans="1:9" x14ac:dyDescent="0.25">
      <c r="A2" s="135"/>
      <c r="B2" s="135"/>
      <c r="C2" s="135"/>
      <c r="D2" s="135"/>
      <c r="E2" s="135"/>
      <c r="F2" s="135"/>
      <c r="G2" s="135"/>
      <c r="H2" s="135"/>
      <c r="I2" s="135"/>
    </row>
    <row r="3" spans="1:9" x14ac:dyDescent="0.25">
      <c r="A3" s="131" t="s">
        <v>5</v>
      </c>
      <c r="B3" s="132"/>
      <c r="C3" s="132"/>
      <c r="D3" s="133"/>
      <c r="E3" s="136" t="s">
        <v>25</v>
      </c>
      <c r="F3" s="137"/>
      <c r="G3" s="137"/>
      <c r="H3" s="131" t="s">
        <v>13</v>
      </c>
      <c r="I3" s="133"/>
    </row>
    <row r="4" spans="1:9" x14ac:dyDescent="0.25">
      <c r="A4" s="1" t="s">
        <v>0</v>
      </c>
      <c r="B4" s="71" t="s">
        <v>1</v>
      </c>
      <c r="C4" s="54"/>
      <c r="D4" s="31" t="s">
        <v>7</v>
      </c>
      <c r="E4" s="13" t="s">
        <v>17</v>
      </c>
      <c r="F4" s="2" t="s">
        <v>2</v>
      </c>
      <c r="G4" s="3" t="s">
        <v>10</v>
      </c>
      <c r="H4" s="45" t="s">
        <v>3</v>
      </c>
      <c r="I4" s="47" t="s">
        <v>4</v>
      </c>
    </row>
    <row r="5" spans="1:9" x14ac:dyDescent="0.25">
      <c r="A5" s="70"/>
      <c r="B5" s="58"/>
      <c r="C5" s="4"/>
      <c r="D5" s="39"/>
      <c r="E5" s="39"/>
      <c r="F5" s="4"/>
      <c r="G5" s="4"/>
      <c r="H5" s="39"/>
      <c r="I5" s="7"/>
    </row>
    <row r="6" spans="1:9" x14ac:dyDescent="0.25">
      <c r="A6" s="63">
        <v>111</v>
      </c>
      <c r="B6" s="38" t="s">
        <v>48</v>
      </c>
      <c r="C6" s="9" t="s">
        <v>49</v>
      </c>
      <c r="D6" s="11">
        <v>0.22049768518518489</v>
      </c>
      <c r="E6" s="5">
        <v>4.8472222222222222E-2</v>
      </c>
      <c r="F6" s="6">
        <v>1.1574074074074073E-4</v>
      </c>
      <c r="G6" s="6">
        <f t="shared" ref="G6:G23" si="0">E6-F6</f>
        <v>4.8356481481481479E-2</v>
      </c>
      <c r="H6" s="5">
        <f t="shared" ref="H6:H23" si="1">D6+G6</f>
        <v>0.26885416666666639</v>
      </c>
      <c r="I6" s="48">
        <f t="shared" ref="I6:I23" si="2">H6-MIN(H$6:H$23)</f>
        <v>0</v>
      </c>
    </row>
    <row r="7" spans="1:9" x14ac:dyDescent="0.25">
      <c r="A7" s="63">
        <v>103</v>
      </c>
      <c r="B7" s="38" t="s">
        <v>32</v>
      </c>
      <c r="C7" s="9" t="s">
        <v>33</v>
      </c>
      <c r="D7" s="11">
        <v>0.22061342592592592</v>
      </c>
      <c r="E7" s="5">
        <v>4.8472222222222222E-2</v>
      </c>
      <c r="F7" s="6">
        <v>6.9444444444444444E-5</v>
      </c>
      <c r="G7" s="6">
        <f t="shared" si="0"/>
        <v>4.8402777777777781E-2</v>
      </c>
      <c r="H7" s="5">
        <f t="shared" si="1"/>
        <v>0.26901620370370372</v>
      </c>
      <c r="I7" s="48">
        <f t="shared" si="2"/>
        <v>1.6203703703732142E-4</v>
      </c>
    </row>
    <row r="8" spans="1:9" x14ac:dyDescent="0.25">
      <c r="A8" s="63">
        <v>113</v>
      </c>
      <c r="B8" s="38" t="s">
        <v>52</v>
      </c>
      <c r="C8" s="9" t="s">
        <v>53</v>
      </c>
      <c r="D8" s="11">
        <v>0.22068287037037007</v>
      </c>
      <c r="E8" s="5">
        <v>4.8472222222222222E-2</v>
      </c>
      <c r="F8" s="12"/>
      <c r="G8" s="6">
        <f t="shared" si="0"/>
        <v>4.8472222222222222E-2</v>
      </c>
      <c r="H8" s="5">
        <f t="shared" si="1"/>
        <v>0.26915509259259229</v>
      </c>
      <c r="I8" s="48">
        <f t="shared" si="2"/>
        <v>3.0092592592589895E-4</v>
      </c>
    </row>
    <row r="9" spans="1:9" x14ac:dyDescent="0.25">
      <c r="A9" s="63">
        <v>104</v>
      </c>
      <c r="B9" s="38" t="s">
        <v>34</v>
      </c>
      <c r="C9" s="9" t="s">
        <v>35</v>
      </c>
      <c r="D9" s="11">
        <v>0.22072916666666637</v>
      </c>
      <c r="E9" s="5">
        <v>4.8472222222222222E-2</v>
      </c>
      <c r="F9" s="12"/>
      <c r="G9" s="6">
        <f t="shared" si="0"/>
        <v>4.8472222222222222E-2</v>
      </c>
      <c r="H9" s="5">
        <f t="shared" si="1"/>
        <v>0.26920138888888856</v>
      </c>
      <c r="I9" s="48">
        <f t="shared" si="2"/>
        <v>3.4722222222216548E-4</v>
      </c>
    </row>
    <row r="10" spans="1:9" x14ac:dyDescent="0.25">
      <c r="A10" s="63">
        <v>108</v>
      </c>
      <c r="B10" s="38" t="s">
        <v>42</v>
      </c>
      <c r="C10" s="9" t="s">
        <v>43</v>
      </c>
      <c r="D10" s="11">
        <v>0.22072916666666637</v>
      </c>
      <c r="E10" s="5">
        <v>4.8472222222222222E-2</v>
      </c>
      <c r="F10" s="6"/>
      <c r="G10" s="6">
        <f t="shared" si="0"/>
        <v>4.8472222222222222E-2</v>
      </c>
      <c r="H10" s="5">
        <f t="shared" si="1"/>
        <v>0.26920138888888856</v>
      </c>
      <c r="I10" s="48">
        <f t="shared" si="2"/>
        <v>3.4722222222216548E-4</v>
      </c>
    </row>
    <row r="11" spans="1:9" x14ac:dyDescent="0.25">
      <c r="A11" s="63">
        <v>101</v>
      </c>
      <c r="B11" s="38" t="s">
        <v>28</v>
      </c>
      <c r="C11" s="9" t="s">
        <v>29</v>
      </c>
      <c r="D11" s="11">
        <v>0.22083333333333333</v>
      </c>
      <c r="E11" s="5">
        <v>4.8472222222222222E-2</v>
      </c>
      <c r="F11" s="6"/>
      <c r="G11" s="6">
        <f t="shared" si="0"/>
        <v>4.8472222222222222E-2</v>
      </c>
      <c r="H11" s="5">
        <f t="shared" si="1"/>
        <v>0.26930555555555558</v>
      </c>
      <c r="I11" s="48">
        <f t="shared" si="2"/>
        <v>4.5138888888918149E-4</v>
      </c>
    </row>
    <row r="12" spans="1:9" x14ac:dyDescent="0.25">
      <c r="A12" s="63">
        <v>118</v>
      </c>
      <c r="B12" s="38" t="s">
        <v>62</v>
      </c>
      <c r="C12" s="9" t="s">
        <v>63</v>
      </c>
      <c r="D12" s="11">
        <v>0.22259259259259229</v>
      </c>
      <c r="E12" s="5">
        <v>4.8472222222222222E-2</v>
      </c>
      <c r="F12" s="12">
        <v>4.6296296296296294E-5</v>
      </c>
      <c r="G12" s="6">
        <f t="shared" si="0"/>
        <v>4.8425925925925928E-2</v>
      </c>
      <c r="H12" s="5">
        <f t="shared" si="1"/>
        <v>0.27101851851851821</v>
      </c>
      <c r="I12" s="48">
        <f t="shared" si="2"/>
        <v>2.1643518518518201E-3</v>
      </c>
    </row>
    <row r="13" spans="1:9" x14ac:dyDescent="0.25">
      <c r="A13" s="63">
        <v>106</v>
      </c>
      <c r="B13" s="38" t="s">
        <v>38</v>
      </c>
      <c r="C13" s="9" t="s">
        <v>39</v>
      </c>
      <c r="D13" s="11">
        <v>0.22065972222222191</v>
      </c>
      <c r="E13" s="5">
        <v>5.0439814814814819E-2</v>
      </c>
      <c r="F13" s="4"/>
      <c r="G13" s="6">
        <f t="shared" si="0"/>
        <v>5.0439814814814819E-2</v>
      </c>
      <c r="H13" s="5">
        <f t="shared" si="1"/>
        <v>0.27109953703703671</v>
      </c>
      <c r="I13" s="48">
        <f t="shared" si="2"/>
        <v>2.2453703703703143E-3</v>
      </c>
    </row>
    <row r="14" spans="1:9" x14ac:dyDescent="0.25">
      <c r="A14" s="63">
        <v>116</v>
      </c>
      <c r="B14" s="38" t="s">
        <v>58</v>
      </c>
      <c r="C14" s="9" t="s">
        <v>59</v>
      </c>
      <c r="D14" s="11">
        <v>0.22298611111111111</v>
      </c>
      <c r="E14" s="5">
        <v>4.8472222222222222E-2</v>
      </c>
      <c r="F14" s="4"/>
      <c r="G14" s="6">
        <f t="shared" si="0"/>
        <v>4.8472222222222222E-2</v>
      </c>
      <c r="H14" s="5">
        <f t="shared" si="1"/>
        <v>0.27145833333333336</v>
      </c>
      <c r="I14" s="48">
        <f t="shared" si="2"/>
        <v>2.6041666666669627E-3</v>
      </c>
    </row>
    <row r="15" spans="1:9" x14ac:dyDescent="0.25">
      <c r="A15" s="63">
        <v>109</v>
      </c>
      <c r="B15" s="38" t="s">
        <v>44</v>
      </c>
      <c r="C15" s="9" t="s">
        <v>45</v>
      </c>
      <c r="D15" s="11">
        <v>0.22596064814814815</v>
      </c>
      <c r="E15" s="5">
        <v>5.0439814814814819E-2</v>
      </c>
      <c r="F15" s="4"/>
      <c r="G15" s="6">
        <f t="shared" si="0"/>
        <v>5.0439814814814819E-2</v>
      </c>
      <c r="H15" s="5">
        <f t="shared" si="1"/>
        <v>0.27640046296296295</v>
      </c>
      <c r="I15" s="48">
        <f t="shared" si="2"/>
        <v>7.5462962962965507E-3</v>
      </c>
    </row>
    <row r="16" spans="1:9" x14ac:dyDescent="0.25">
      <c r="A16" s="63">
        <v>105</v>
      </c>
      <c r="B16" s="38" t="s">
        <v>36</v>
      </c>
      <c r="C16" s="9" t="s">
        <v>37</v>
      </c>
      <c r="D16" s="11">
        <v>0.22641203703703705</v>
      </c>
      <c r="E16" s="5">
        <v>5.0439814814814819E-2</v>
      </c>
      <c r="F16" s="6"/>
      <c r="G16" s="6">
        <f t="shared" si="0"/>
        <v>5.0439814814814819E-2</v>
      </c>
      <c r="H16" s="5">
        <f t="shared" si="1"/>
        <v>0.27685185185185185</v>
      </c>
      <c r="I16" s="48">
        <f t="shared" si="2"/>
        <v>7.9976851851854547E-3</v>
      </c>
    </row>
    <row r="17" spans="1:9" x14ac:dyDescent="0.25">
      <c r="A17" s="63">
        <v>112</v>
      </c>
      <c r="B17" s="38" t="s">
        <v>50</v>
      </c>
      <c r="C17" s="9" t="s">
        <v>51</v>
      </c>
      <c r="D17" s="11">
        <v>0.22641203703703705</v>
      </c>
      <c r="E17" s="5">
        <v>5.0439814814814819E-2</v>
      </c>
      <c r="F17" s="4"/>
      <c r="G17" s="6">
        <f t="shared" si="0"/>
        <v>5.0439814814814819E-2</v>
      </c>
      <c r="H17" s="5">
        <f t="shared" si="1"/>
        <v>0.27685185185185185</v>
      </c>
      <c r="I17" s="48">
        <f t="shared" si="2"/>
        <v>7.9976851851854547E-3</v>
      </c>
    </row>
    <row r="18" spans="1:9" x14ac:dyDescent="0.25">
      <c r="A18" s="63">
        <v>117</v>
      </c>
      <c r="B18" s="38" t="s">
        <v>60</v>
      </c>
      <c r="C18" s="9" t="s">
        <v>61</v>
      </c>
      <c r="D18" s="11">
        <v>0.22596064814814815</v>
      </c>
      <c r="E18" s="5">
        <v>5.167824074074074E-2</v>
      </c>
      <c r="F18" s="8"/>
      <c r="G18" s="6">
        <f t="shared" si="0"/>
        <v>5.167824074074074E-2</v>
      </c>
      <c r="H18" s="5">
        <f t="shared" si="1"/>
        <v>0.27763888888888888</v>
      </c>
      <c r="I18" s="48">
        <f t="shared" si="2"/>
        <v>8.7847222222224852E-3</v>
      </c>
    </row>
    <row r="19" spans="1:9" x14ac:dyDescent="0.25">
      <c r="A19" s="63">
        <v>120</v>
      </c>
      <c r="B19" s="38" t="s">
        <v>64</v>
      </c>
      <c r="C19" s="9" t="s">
        <v>65</v>
      </c>
      <c r="D19" s="11">
        <v>0.22909722222222192</v>
      </c>
      <c r="E19" s="5">
        <v>5.0439814814814819E-2</v>
      </c>
      <c r="F19" s="4"/>
      <c r="G19" s="6">
        <f t="shared" si="0"/>
        <v>5.0439814814814819E-2</v>
      </c>
      <c r="H19" s="5">
        <f t="shared" si="1"/>
        <v>0.27953703703703675</v>
      </c>
      <c r="I19" s="48">
        <f t="shared" si="2"/>
        <v>1.0682870370370356E-2</v>
      </c>
    </row>
    <row r="20" spans="1:9" x14ac:dyDescent="0.25">
      <c r="A20" s="63">
        <v>110</v>
      </c>
      <c r="B20" s="38" t="s">
        <v>46</v>
      </c>
      <c r="C20" s="9" t="s">
        <v>47</v>
      </c>
      <c r="D20" s="11">
        <v>0.23050925925925925</v>
      </c>
      <c r="E20" s="5">
        <v>5.167824074074074E-2</v>
      </c>
      <c r="F20" s="6"/>
      <c r="G20" s="6">
        <f t="shared" si="0"/>
        <v>5.167824074074074E-2</v>
      </c>
      <c r="H20" s="5">
        <f t="shared" si="1"/>
        <v>0.28218749999999998</v>
      </c>
      <c r="I20" s="48">
        <f t="shared" si="2"/>
        <v>1.3333333333333586E-2</v>
      </c>
    </row>
    <row r="21" spans="1:9" x14ac:dyDescent="0.25">
      <c r="A21" s="63">
        <v>115</v>
      </c>
      <c r="B21" s="38" t="s">
        <v>56</v>
      </c>
      <c r="C21" s="9" t="s">
        <v>57</v>
      </c>
      <c r="D21" s="11">
        <v>0.23618055555555556</v>
      </c>
      <c r="E21" s="5">
        <v>5.167824074074074E-2</v>
      </c>
      <c r="F21" s="63"/>
      <c r="G21" s="6">
        <f t="shared" si="0"/>
        <v>5.167824074074074E-2</v>
      </c>
      <c r="H21" s="5">
        <f t="shared" si="1"/>
        <v>0.28785879629629629</v>
      </c>
      <c r="I21" s="48">
        <f t="shared" si="2"/>
        <v>1.9004629629629899E-2</v>
      </c>
    </row>
    <row r="22" spans="1:9" x14ac:dyDescent="0.25">
      <c r="A22" s="63">
        <v>114</v>
      </c>
      <c r="B22" s="38" t="s">
        <v>54</v>
      </c>
      <c r="C22" s="9" t="s">
        <v>55</v>
      </c>
      <c r="D22" s="11">
        <v>0.23668981481481483</v>
      </c>
      <c r="E22" s="5">
        <v>5.167824074074074E-2</v>
      </c>
      <c r="F22" s="4"/>
      <c r="G22" s="6">
        <f t="shared" si="0"/>
        <v>5.167824074074074E-2</v>
      </c>
      <c r="H22" s="5">
        <f t="shared" si="1"/>
        <v>0.28836805555555556</v>
      </c>
      <c r="I22" s="48">
        <f t="shared" si="2"/>
        <v>1.9513888888889164E-2</v>
      </c>
    </row>
    <row r="23" spans="1:9" x14ac:dyDescent="0.25">
      <c r="A23" s="63">
        <v>107</v>
      </c>
      <c r="B23" s="38" t="s">
        <v>40</v>
      </c>
      <c r="C23" s="9" t="s">
        <v>41</v>
      </c>
      <c r="D23" s="11">
        <v>0.23744212962962963</v>
      </c>
      <c r="E23" s="5">
        <v>5.2152777777777777E-2</v>
      </c>
      <c r="F23" s="6"/>
      <c r="G23" s="6">
        <f t="shared" si="0"/>
        <v>5.2152777777777777E-2</v>
      </c>
      <c r="H23" s="5">
        <f t="shared" si="1"/>
        <v>0.2895949074074074</v>
      </c>
      <c r="I23" s="48">
        <f t="shared" si="2"/>
        <v>2.0740740740741004E-2</v>
      </c>
    </row>
    <row r="24" spans="1:9" x14ac:dyDescent="0.25">
      <c r="A24" s="67"/>
      <c r="B24" s="64"/>
      <c r="C24" s="74"/>
      <c r="D24" s="11"/>
      <c r="E24" s="5"/>
      <c r="F24" s="6"/>
      <c r="G24" s="6"/>
      <c r="H24" s="5"/>
      <c r="I24" s="48"/>
    </row>
    <row r="25" spans="1:9" x14ac:dyDescent="0.25">
      <c r="A25" s="67"/>
      <c r="B25" s="64"/>
      <c r="C25" s="74"/>
      <c r="D25" s="11"/>
      <c r="E25" s="5"/>
      <c r="F25" s="6"/>
      <c r="G25" s="6"/>
      <c r="H25" s="5"/>
      <c r="I25" s="48"/>
    </row>
    <row r="26" spans="1:9" x14ac:dyDescent="0.25">
      <c r="A26" s="67"/>
      <c r="B26" s="64"/>
      <c r="C26" s="74"/>
      <c r="D26" s="11"/>
      <c r="E26" s="5"/>
      <c r="F26" s="4"/>
      <c r="G26" s="6"/>
      <c r="H26" s="5"/>
      <c r="I26" s="48"/>
    </row>
    <row r="27" spans="1:9" x14ac:dyDescent="0.25">
      <c r="A27" s="67"/>
      <c r="B27" s="64"/>
      <c r="C27" s="74"/>
      <c r="D27" s="11"/>
      <c r="E27" s="5"/>
      <c r="F27" s="6"/>
      <c r="G27" s="6"/>
      <c r="H27" s="5"/>
      <c r="I27" s="48"/>
    </row>
    <row r="28" spans="1:9" x14ac:dyDescent="0.25">
      <c r="A28" s="67"/>
      <c r="B28" s="64"/>
      <c r="C28" s="74"/>
      <c r="D28" s="11"/>
      <c r="E28" s="5"/>
      <c r="F28" s="4"/>
      <c r="G28" s="6"/>
      <c r="H28" s="5"/>
      <c r="I28" s="48"/>
    </row>
    <row r="29" spans="1:9" x14ac:dyDescent="0.25">
      <c r="A29" s="67"/>
      <c r="B29" s="64"/>
      <c r="C29" s="74"/>
      <c r="D29" s="11"/>
      <c r="E29" s="5" t="s">
        <v>70</v>
      </c>
      <c r="F29" s="4"/>
      <c r="G29" s="6"/>
      <c r="H29" s="5"/>
      <c r="I29" s="48"/>
    </row>
    <row r="30" spans="1:9" x14ac:dyDescent="0.25">
      <c r="A30" s="67"/>
      <c r="B30" s="64"/>
      <c r="C30" s="74"/>
      <c r="D30" s="11"/>
      <c r="E30" s="5"/>
      <c r="F30" s="4"/>
      <c r="G30" s="6"/>
      <c r="H30" s="5"/>
      <c r="I30" s="48"/>
    </row>
    <row r="31" spans="1:9" x14ac:dyDescent="0.25">
      <c r="A31" s="67"/>
      <c r="B31" s="64"/>
      <c r="C31" s="74"/>
      <c r="D31" s="11"/>
      <c r="E31" s="5"/>
      <c r="F31" s="6"/>
      <c r="G31" s="6"/>
      <c r="H31" s="5"/>
      <c r="I31" s="48"/>
    </row>
    <row r="32" spans="1:9" x14ac:dyDescent="0.25">
      <c r="A32" s="67"/>
      <c r="B32" s="64"/>
      <c r="C32" s="74"/>
      <c r="D32" s="11"/>
      <c r="E32" s="5"/>
      <c r="F32" s="4"/>
      <c r="G32" s="6"/>
      <c r="H32" s="5"/>
      <c r="I32" s="48"/>
    </row>
    <row r="33" spans="1:9" x14ac:dyDescent="0.25">
      <c r="A33" s="67"/>
      <c r="B33" s="64"/>
      <c r="C33" s="74"/>
      <c r="D33" s="11"/>
      <c r="E33" s="5"/>
      <c r="G33" s="6"/>
      <c r="H33" s="5"/>
      <c r="I33" s="48"/>
    </row>
    <row r="34" spans="1:9" x14ac:dyDescent="0.25">
      <c r="A34" s="67"/>
      <c r="B34" s="64"/>
      <c r="C34" s="74"/>
      <c r="D34" s="11"/>
      <c r="E34" s="5"/>
      <c r="F34" s="4"/>
      <c r="G34" s="6"/>
      <c r="H34" s="5"/>
      <c r="I34" s="48"/>
    </row>
    <row r="35" spans="1:9" x14ac:dyDescent="0.25">
      <c r="A35" s="67"/>
      <c r="B35" s="64"/>
      <c r="C35" s="74"/>
      <c r="D35" s="11"/>
      <c r="E35" s="5"/>
      <c r="F35" s="4"/>
      <c r="G35" s="6"/>
      <c r="H35" s="5"/>
      <c r="I35" s="48"/>
    </row>
    <row r="36" spans="1:9" x14ac:dyDescent="0.25">
      <c r="A36" s="67"/>
      <c r="B36" s="64"/>
      <c r="C36" s="74"/>
      <c r="D36" s="11"/>
      <c r="E36" s="5"/>
      <c r="F36" s="9"/>
      <c r="G36" s="6"/>
      <c r="H36" s="5"/>
      <c r="I36" s="48"/>
    </row>
    <row r="37" spans="1:9" x14ac:dyDescent="0.25">
      <c r="A37" s="67"/>
      <c r="B37" s="64"/>
      <c r="C37" s="74"/>
      <c r="D37" s="11"/>
      <c r="E37" s="5"/>
      <c r="G37" s="6"/>
      <c r="H37" s="5"/>
      <c r="I37" s="48"/>
    </row>
    <row r="38" spans="1:9" x14ac:dyDescent="0.25">
      <c r="A38" s="67"/>
      <c r="B38" s="64"/>
      <c r="C38" s="74"/>
      <c r="D38" s="11"/>
      <c r="E38" s="5"/>
      <c r="F38" s="6"/>
      <c r="G38" s="6"/>
      <c r="H38" s="5"/>
      <c r="I38" s="48"/>
    </row>
    <row r="39" spans="1:9" x14ac:dyDescent="0.25">
      <c r="A39" s="67"/>
      <c r="B39" s="64"/>
      <c r="C39" s="74"/>
      <c r="D39" s="11"/>
      <c r="E39" s="5"/>
      <c r="F39" s="4"/>
      <c r="G39" s="6"/>
      <c r="H39" s="5"/>
      <c r="I39" s="48"/>
    </row>
    <row r="40" spans="1:9" x14ac:dyDescent="0.25">
      <c r="A40" s="67"/>
      <c r="B40" s="64"/>
      <c r="C40" s="74"/>
      <c r="D40" s="11"/>
      <c r="E40" s="5"/>
      <c r="F40" s="9"/>
      <c r="G40" s="6"/>
      <c r="H40" s="5"/>
      <c r="I40" s="48"/>
    </row>
    <row r="41" spans="1:9" x14ac:dyDescent="0.25">
      <c r="A41" s="67"/>
      <c r="B41" s="64"/>
      <c r="C41" s="74"/>
      <c r="D41" s="11"/>
      <c r="E41" s="5"/>
      <c r="F41" s="9"/>
      <c r="G41" s="6"/>
      <c r="H41" s="5"/>
      <c r="I41" s="48"/>
    </row>
    <row r="42" spans="1:9" x14ac:dyDescent="0.25">
      <c r="A42" s="67"/>
      <c r="B42" s="64"/>
      <c r="C42" s="74"/>
      <c r="D42" s="11"/>
      <c r="E42" s="5"/>
      <c r="F42" s="6"/>
      <c r="G42" s="6"/>
      <c r="H42" s="5"/>
      <c r="I42" s="48"/>
    </row>
    <row r="43" spans="1:9" x14ac:dyDescent="0.25">
      <c r="A43" s="67"/>
      <c r="B43" s="64"/>
      <c r="C43" s="74"/>
      <c r="D43" s="11"/>
      <c r="E43" s="5"/>
      <c r="F43" s="4"/>
      <c r="G43" s="6"/>
      <c r="H43" s="5"/>
      <c r="I43" s="48"/>
    </row>
    <row r="44" spans="1:9" x14ac:dyDescent="0.25">
      <c r="A44" s="69"/>
      <c r="B44" s="65"/>
      <c r="C44" s="75"/>
      <c r="D44" s="29"/>
      <c r="E44" s="5"/>
      <c r="F44" s="46"/>
      <c r="G44" s="6"/>
      <c r="H44" s="27"/>
      <c r="I44" s="49"/>
    </row>
    <row r="45" spans="1:9" x14ac:dyDescent="0.25">
      <c r="E45" s="50"/>
      <c r="G45" s="50"/>
    </row>
  </sheetData>
  <sortState ref="A6:I23">
    <sortCondition ref="H6"/>
  </sortState>
  <mergeCells count="4">
    <mergeCell ref="H3:I3"/>
    <mergeCell ref="E3:G3"/>
    <mergeCell ref="A1:I2"/>
    <mergeCell ref="A3:D3"/>
  </mergeCells>
  <printOptions gridLines="1"/>
  <pageMargins left="0.59055118110236227" right="0.19685039370078741" top="0.94488188976377963" bottom="0.15748031496062992" header="0.31496062992125984" footer="0.31496062992125984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workbookViewId="0">
      <selection activeCell="N23" sqref="N23"/>
    </sheetView>
  </sheetViews>
  <sheetFormatPr defaultRowHeight="15" x14ac:dyDescent="0.25"/>
  <cols>
    <col min="1" max="1" width="5.140625" customWidth="1"/>
    <col min="2" max="2" width="8.42578125" customWidth="1"/>
    <col min="3" max="3" width="15.28515625" customWidth="1"/>
    <col min="4" max="4" width="9.42578125" customWidth="1"/>
    <col min="5" max="6" width="10.7109375" customWidth="1"/>
    <col min="7" max="7" width="9.42578125" customWidth="1"/>
    <col min="8" max="8" width="4.85546875" customWidth="1"/>
    <col min="9" max="10" width="10.7109375" customWidth="1"/>
    <col min="11" max="11" width="6.28515625" customWidth="1"/>
  </cols>
  <sheetData>
    <row r="1" spans="1:11" ht="15" customHeight="1" x14ac:dyDescent="0.25">
      <c r="A1" s="142" t="s">
        <v>22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spans="1:11" ht="15" customHeight="1" x14ac:dyDescent="0.25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 ht="18.75" x14ac:dyDescent="0.3">
      <c r="A3" s="139" t="s">
        <v>5</v>
      </c>
      <c r="B3" s="140"/>
      <c r="C3" s="140"/>
      <c r="D3" s="141"/>
      <c r="E3" s="144" t="s">
        <v>23</v>
      </c>
      <c r="F3" s="145"/>
      <c r="G3" s="145"/>
      <c r="H3" s="146"/>
      <c r="I3" s="139" t="s">
        <v>14</v>
      </c>
      <c r="J3" s="140"/>
      <c r="K3" s="141"/>
    </row>
    <row r="4" spans="1:11" ht="15.75" x14ac:dyDescent="0.25">
      <c r="A4" s="77" t="s">
        <v>0</v>
      </c>
      <c r="B4" s="77" t="s">
        <v>1</v>
      </c>
      <c r="C4" s="78"/>
      <c r="D4" s="79" t="s">
        <v>19</v>
      </c>
      <c r="E4" s="77" t="s">
        <v>17</v>
      </c>
      <c r="F4" s="80" t="s">
        <v>2</v>
      </c>
      <c r="G4" s="81" t="s">
        <v>10</v>
      </c>
      <c r="H4" s="81" t="s">
        <v>71</v>
      </c>
      <c r="I4" s="77" t="s">
        <v>3</v>
      </c>
      <c r="J4" s="78" t="s">
        <v>4</v>
      </c>
      <c r="K4" s="100" t="s">
        <v>16</v>
      </c>
    </row>
    <row r="5" spans="1:11" ht="15.75" x14ac:dyDescent="0.25">
      <c r="A5" s="82"/>
      <c r="B5" s="83"/>
      <c r="C5" s="52"/>
      <c r="D5" s="84"/>
      <c r="E5" s="84"/>
      <c r="F5" s="52"/>
      <c r="G5" s="52"/>
      <c r="H5" s="109"/>
      <c r="I5" s="84"/>
      <c r="J5" s="85"/>
      <c r="K5" s="30"/>
    </row>
    <row r="6" spans="1:11" ht="15.75" x14ac:dyDescent="0.25">
      <c r="A6" s="86">
        <v>111</v>
      </c>
      <c r="B6" s="87" t="s">
        <v>48</v>
      </c>
      <c r="C6" s="88" t="s">
        <v>49</v>
      </c>
      <c r="D6" s="89">
        <v>0.26885416666666639</v>
      </c>
      <c r="E6" s="90">
        <v>0.10706018518518519</v>
      </c>
      <c r="F6" s="91">
        <v>4.6296296296296294E-5</v>
      </c>
      <c r="G6" s="91">
        <f t="shared" ref="G6:G20" si="0">E6-F6</f>
        <v>0.10701388888888889</v>
      </c>
      <c r="H6" s="109">
        <v>3</v>
      </c>
      <c r="I6" s="90">
        <f t="shared" ref="I6:I20" si="1">D6+G6</f>
        <v>0.3758680555555553</v>
      </c>
      <c r="J6" s="92">
        <f t="shared" ref="J6:J20" si="2">I6-MIN(I$6:I$20)</f>
        <v>0</v>
      </c>
      <c r="K6" s="101">
        <v>1</v>
      </c>
    </row>
    <row r="7" spans="1:11" ht="15.75" x14ac:dyDescent="0.25">
      <c r="A7" s="86">
        <v>103</v>
      </c>
      <c r="B7" s="87" t="s">
        <v>32</v>
      </c>
      <c r="C7" s="88" t="s">
        <v>33</v>
      </c>
      <c r="D7" s="89">
        <v>0.26901620370370372</v>
      </c>
      <c r="E7" s="90">
        <v>0.10706018518518519</v>
      </c>
      <c r="F7" s="91"/>
      <c r="G7" s="91">
        <f t="shared" si="0"/>
        <v>0.10706018518518519</v>
      </c>
      <c r="H7" s="109">
        <v>6</v>
      </c>
      <c r="I7" s="90">
        <f t="shared" si="1"/>
        <v>0.37607638888888889</v>
      </c>
      <c r="J7" s="92">
        <f t="shared" si="2"/>
        <v>2.0833333333358794E-4</v>
      </c>
      <c r="K7" s="101">
        <v>2</v>
      </c>
    </row>
    <row r="8" spans="1:11" ht="15.75" x14ac:dyDescent="0.25">
      <c r="A8" s="86">
        <v>104</v>
      </c>
      <c r="B8" s="87" t="s">
        <v>34</v>
      </c>
      <c r="C8" s="88" t="s">
        <v>35</v>
      </c>
      <c r="D8" s="89">
        <v>0.26920138888888856</v>
      </c>
      <c r="E8" s="90">
        <v>0.10706018518518519</v>
      </c>
      <c r="F8" s="93"/>
      <c r="G8" s="91">
        <f t="shared" si="0"/>
        <v>0.10706018518518519</v>
      </c>
      <c r="H8" s="109">
        <v>4</v>
      </c>
      <c r="I8" s="90">
        <f t="shared" si="1"/>
        <v>0.37626157407407373</v>
      </c>
      <c r="J8" s="92">
        <f t="shared" si="2"/>
        <v>3.93518518518432E-4</v>
      </c>
      <c r="K8" s="101">
        <v>3</v>
      </c>
    </row>
    <row r="9" spans="1:11" ht="15.75" x14ac:dyDescent="0.25">
      <c r="A9" s="86">
        <v>108</v>
      </c>
      <c r="B9" s="87" t="s">
        <v>42</v>
      </c>
      <c r="C9" s="88" t="s">
        <v>43</v>
      </c>
      <c r="D9" s="89">
        <v>0.26920138888888856</v>
      </c>
      <c r="E9" s="90">
        <v>0.10706018518518519</v>
      </c>
      <c r="F9" s="52"/>
      <c r="G9" s="91">
        <f t="shared" si="0"/>
        <v>0.10706018518518519</v>
      </c>
      <c r="H9" s="109">
        <v>5</v>
      </c>
      <c r="I9" s="90">
        <f t="shared" si="1"/>
        <v>0.37626157407407373</v>
      </c>
      <c r="J9" s="92">
        <f t="shared" si="2"/>
        <v>3.93518518518432E-4</v>
      </c>
      <c r="K9" s="101">
        <v>3</v>
      </c>
    </row>
    <row r="10" spans="1:11" ht="15.75" x14ac:dyDescent="0.25">
      <c r="A10" s="86">
        <v>101</v>
      </c>
      <c r="B10" s="87" t="s">
        <v>28</v>
      </c>
      <c r="C10" s="88" t="s">
        <v>29</v>
      </c>
      <c r="D10" s="89">
        <v>0.26930555555555558</v>
      </c>
      <c r="E10" s="90">
        <v>0.10706018518518519</v>
      </c>
      <c r="F10" s="91"/>
      <c r="G10" s="91">
        <f t="shared" si="0"/>
        <v>0.10706018518518519</v>
      </c>
      <c r="H10" s="109">
        <v>7</v>
      </c>
      <c r="I10" s="90">
        <f t="shared" si="1"/>
        <v>0.37636574074074075</v>
      </c>
      <c r="J10" s="92">
        <f t="shared" si="2"/>
        <v>4.9768518518544802E-4</v>
      </c>
      <c r="K10" s="101">
        <v>5</v>
      </c>
    </row>
    <row r="11" spans="1:11" ht="15.75" x14ac:dyDescent="0.25">
      <c r="A11" s="86">
        <v>106</v>
      </c>
      <c r="B11" s="87" t="s">
        <v>38</v>
      </c>
      <c r="C11" s="88" t="s">
        <v>39</v>
      </c>
      <c r="D11" s="89">
        <v>0.27109953703703671</v>
      </c>
      <c r="E11" s="90">
        <v>0.10629629629629629</v>
      </c>
      <c r="F11" s="91">
        <v>1.1574074074074073E-4</v>
      </c>
      <c r="G11" s="91">
        <f t="shared" si="0"/>
        <v>0.10618055555555556</v>
      </c>
      <c r="H11" s="109">
        <v>1</v>
      </c>
      <c r="I11" s="90">
        <f t="shared" si="1"/>
        <v>0.37728009259259226</v>
      </c>
      <c r="J11" s="92">
        <f t="shared" si="2"/>
        <v>1.4120370370369617E-3</v>
      </c>
      <c r="K11" s="101">
        <v>6</v>
      </c>
    </row>
    <row r="12" spans="1:11" ht="15.75" x14ac:dyDescent="0.25">
      <c r="A12" s="86">
        <v>118</v>
      </c>
      <c r="B12" s="87" t="s">
        <v>62</v>
      </c>
      <c r="C12" s="88" t="s">
        <v>63</v>
      </c>
      <c r="D12" s="89">
        <v>0.27101851851851821</v>
      </c>
      <c r="E12" s="90">
        <v>0.10706018518518519</v>
      </c>
      <c r="F12" s="91">
        <v>6.9444444444444444E-5</v>
      </c>
      <c r="G12" s="91">
        <f t="shared" si="0"/>
        <v>0.10699074074074075</v>
      </c>
      <c r="H12" s="109">
        <v>2</v>
      </c>
      <c r="I12" s="90">
        <f t="shared" si="1"/>
        <v>0.37800925925925899</v>
      </c>
      <c r="J12" s="92">
        <f t="shared" si="2"/>
        <v>2.1412037037036868E-3</v>
      </c>
      <c r="K12" s="101">
        <v>7</v>
      </c>
    </row>
    <row r="13" spans="1:11" ht="15.75" x14ac:dyDescent="0.25">
      <c r="A13" s="86">
        <v>116</v>
      </c>
      <c r="B13" s="87" t="s">
        <v>58</v>
      </c>
      <c r="C13" s="88" t="s">
        <v>59</v>
      </c>
      <c r="D13" s="89">
        <v>0.27145833333333336</v>
      </c>
      <c r="E13" s="90">
        <v>0.10927083333333333</v>
      </c>
      <c r="F13" s="91"/>
      <c r="G13" s="91">
        <f t="shared" si="0"/>
        <v>0.10927083333333333</v>
      </c>
      <c r="H13" s="109"/>
      <c r="I13" s="90">
        <f t="shared" si="1"/>
        <v>0.38072916666666667</v>
      </c>
      <c r="J13" s="92">
        <f t="shared" si="2"/>
        <v>4.8611111111113714E-3</v>
      </c>
      <c r="K13" s="101">
        <v>8</v>
      </c>
    </row>
    <row r="14" spans="1:11" ht="15.75" x14ac:dyDescent="0.25">
      <c r="A14" s="86">
        <v>109</v>
      </c>
      <c r="B14" s="87" t="s">
        <v>44</v>
      </c>
      <c r="C14" s="88" t="s">
        <v>45</v>
      </c>
      <c r="D14" s="89">
        <v>0.27640046296296295</v>
      </c>
      <c r="E14" s="90">
        <v>0.11156250000000001</v>
      </c>
      <c r="F14" s="52"/>
      <c r="G14" s="91">
        <f t="shared" si="0"/>
        <v>0.11156250000000001</v>
      </c>
      <c r="H14" s="109"/>
      <c r="I14" s="90">
        <f t="shared" si="1"/>
        <v>0.38796296296296295</v>
      </c>
      <c r="J14" s="92">
        <f t="shared" si="2"/>
        <v>1.2094907407407651E-2</v>
      </c>
      <c r="K14" s="101">
        <v>9</v>
      </c>
    </row>
    <row r="15" spans="1:11" ht="15.75" x14ac:dyDescent="0.25">
      <c r="A15" s="86">
        <v>112</v>
      </c>
      <c r="B15" s="87" t="s">
        <v>50</v>
      </c>
      <c r="C15" s="88" t="s">
        <v>51</v>
      </c>
      <c r="D15" s="89">
        <v>0.27685185185185185</v>
      </c>
      <c r="E15" s="90">
        <v>0.11156250000000001</v>
      </c>
      <c r="F15" s="52"/>
      <c r="G15" s="91">
        <f t="shared" si="0"/>
        <v>0.11156250000000001</v>
      </c>
      <c r="H15" s="109"/>
      <c r="I15" s="90">
        <f t="shared" si="1"/>
        <v>0.38841435185185186</v>
      </c>
      <c r="J15" s="92">
        <f t="shared" si="2"/>
        <v>1.2546296296296555E-2</v>
      </c>
      <c r="K15" s="101">
        <v>10</v>
      </c>
    </row>
    <row r="16" spans="1:11" ht="15.75" x14ac:dyDescent="0.25">
      <c r="A16" s="86">
        <v>120</v>
      </c>
      <c r="B16" s="87" t="s">
        <v>64</v>
      </c>
      <c r="C16" s="88" t="s">
        <v>65</v>
      </c>
      <c r="D16" s="89">
        <v>0.27953703703703675</v>
      </c>
      <c r="E16" s="90">
        <v>0.11156250000000001</v>
      </c>
      <c r="F16" s="91"/>
      <c r="G16" s="91">
        <f t="shared" si="0"/>
        <v>0.11156250000000001</v>
      </c>
      <c r="H16" s="109"/>
      <c r="I16" s="90">
        <f t="shared" si="1"/>
        <v>0.39109953703703676</v>
      </c>
      <c r="J16" s="92">
        <f t="shared" si="2"/>
        <v>1.5231481481481457E-2</v>
      </c>
      <c r="K16" s="101">
        <v>11</v>
      </c>
    </row>
    <row r="17" spans="1:11" ht="15.75" x14ac:dyDescent="0.25">
      <c r="A17" s="86">
        <v>105</v>
      </c>
      <c r="B17" s="87" t="s">
        <v>36</v>
      </c>
      <c r="C17" s="88" t="s">
        <v>37</v>
      </c>
      <c r="D17" s="89">
        <v>0.27685185185185185</v>
      </c>
      <c r="E17" s="90">
        <v>0.11689814814814814</v>
      </c>
      <c r="F17" s="91"/>
      <c r="G17" s="91">
        <f t="shared" si="0"/>
        <v>0.11689814814814814</v>
      </c>
      <c r="H17" s="109"/>
      <c r="I17" s="90">
        <f t="shared" si="1"/>
        <v>0.39374999999999999</v>
      </c>
      <c r="J17" s="92">
        <f t="shared" si="2"/>
        <v>1.7881944444444686E-2</v>
      </c>
      <c r="K17" s="101">
        <v>12</v>
      </c>
    </row>
    <row r="18" spans="1:11" ht="15.75" x14ac:dyDescent="0.25">
      <c r="A18" s="86">
        <v>107</v>
      </c>
      <c r="B18" s="87" t="s">
        <v>40</v>
      </c>
      <c r="C18" s="88" t="s">
        <v>41</v>
      </c>
      <c r="D18" s="89">
        <v>0.2895949074074074</v>
      </c>
      <c r="E18" s="90">
        <v>0.11291666666666667</v>
      </c>
      <c r="F18" s="52"/>
      <c r="G18" s="91">
        <f t="shared" si="0"/>
        <v>0.11291666666666667</v>
      </c>
      <c r="H18" s="109"/>
      <c r="I18" s="90">
        <f t="shared" si="1"/>
        <v>0.40251157407407406</v>
      </c>
      <c r="J18" s="92">
        <f t="shared" si="2"/>
        <v>2.6643518518518761E-2</v>
      </c>
      <c r="K18" s="101">
        <v>13</v>
      </c>
    </row>
    <row r="19" spans="1:11" ht="15.75" x14ac:dyDescent="0.25">
      <c r="A19" s="86">
        <v>110</v>
      </c>
      <c r="B19" s="87" t="s">
        <v>46</v>
      </c>
      <c r="C19" s="88" t="s">
        <v>47</v>
      </c>
      <c r="D19" s="89">
        <v>0.28218749999999998</v>
      </c>
      <c r="E19" s="90">
        <v>0.1225</v>
      </c>
      <c r="F19" s="52"/>
      <c r="G19" s="91">
        <f t="shared" si="0"/>
        <v>0.1225</v>
      </c>
      <c r="H19" s="109"/>
      <c r="I19" s="90">
        <f t="shared" si="1"/>
        <v>0.40468749999999998</v>
      </c>
      <c r="J19" s="92">
        <f t="shared" si="2"/>
        <v>2.8819444444444675E-2</v>
      </c>
      <c r="K19" s="101">
        <v>14</v>
      </c>
    </row>
    <row r="20" spans="1:11" ht="15.75" x14ac:dyDescent="0.25">
      <c r="A20" s="86">
        <v>115</v>
      </c>
      <c r="B20" s="87" t="s">
        <v>56</v>
      </c>
      <c r="C20" s="88" t="s">
        <v>57</v>
      </c>
      <c r="D20" s="89">
        <v>0.28785879629629629</v>
      </c>
      <c r="E20" s="90">
        <v>0.1225</v>
      </c>
      <c r="F20" s="91"/>
      <c r="G20" s="91">
        <f t="shared" si="0"/>
        <v>0.1225</v>
      </c>
      <c r="H20" s="109"/>
      <c r="I20" s="90">
        <f t="shared" si="1"/>
        <v>0.41035879629629629</v>
      </c>
      <c r="J20" s="92">
        <f t="shared" si="2"/>
        <v>3.4490740740740988E-2</v>
      </c>
      <c r="K20" s="101">
        <v>15</v>
      </c>
    </row>
    <row r="21" spans="1:11" ht="15.75" x14ac:dyDescent="0.25">
      <c r="A21" s="94"/>
      <c r="B21" s="95"/>
      <c r="C21" s="96"/>
      <c r="D21" s="89"/>
      <c r="E21" s="90"/>
      <c r="F21" s="91"/>
      <c r="G21" s="91"/>
      <c r="H21" s="109"/>
      <c r="I21" s="90"/>
      <c r="J21" s="92"/>
      <c r="K21" s="30"/>
    </row>
    <row r="22" spans="1:11" ht="15.75" x14ac:dyDescent="0.25">
      <c r="A22" s="94"/>
      <c r="B22" s="95"/>
      <c r="C22" s="97"/>
      <c r="D22" s="98"/>
      <c r="E22" s="90"/>
      <c r="F22" s="52"/>
      <c r="G22" s="91"/>
      <c r="H22" s="109"/>
      <c r="I22" s="90"/>
      <c r="J22" s="92"/>
      <c r="K22" s="30"/>
    </row>
    <row r="23" spans="1:11" ht="15.75" x14ac:dyDescent="0.25">
      <c r="A23" s="94"/>
      <c r="B23" s="95"/>
      <c r="C23" s="96"/>
      <c r="D23" s="89"/>
      <c r="E23" s="90"/>
      <c r="F23" s="86"/>
      <c r="G23" s="91"/>
      <c r="H23" s="109"/>
      <c r="I23" s="90"/>
      <c r="J23" s="92"/>
      <c r="K23" s="30"/>
    </row>
    <row r="24" spans="1:11" ht="15.75" x14ac:dyDescent="0.25">
      <c r="A24" s="94"/>
      <c r="B24" s="95"/>
      <c r="C24" s="96"/>
      <c r="D24" s="89"/>
      <c r="E24" s="90"/>
      <c r="F24" s="52"/>
      <c r="G24" s="91"/>
      <c r="H24" s="109"/>
      <c r="I24" s="90"/>
      <c r="J24" s="92"/>
      <c r="K24" s="30"/>
    </row>
    <row r="25" spans="1:11" ht="15.75" x14ac:dyDescent="0.25">
      <c r="A25" s="94"/>
      <c r="B25" s="95"/>
      <c r="C25" s="96"/>
      <c r="D25" s="89"/>
      <c r="E25" s="90"/>
      <c r="F25" s="91"/>
      <c r="G25" s="91"/>
      <c r="H25" s="109"/>
      <c r="I25" s="90"/>
      <c r="J25" s="92"/>
      <c r="K25" s="30"/>
    </row>
    <row r="26" spans="1:11" ht="15.75" x14ac:dyDescent="0.25">
      <c r="A26" s="94"/>
      <c r="B26" s="95"/>
      <c r="C26" s="96"/>
      <c r="D26" s="89"/>
      <c r="E26" s="90"/>
      <c r="F26" s="52"/>
      <c r="G26" s="91"/>
      <c r="H26" s="109"/>
      <c r="I26" s="90"/>
      <c r="J26" s="92"/>
      <c r="K26" s="30"/>
    </row>
    <row r="27" spans="1:11" x14ac:dyDescent="0.25">
      <c r="A27" s="67"/>
      <c r="B27" s="64"/>
      <c r="C27" s="74"/>
      <c r="D27" s="11"/>
      <c r="E27" s="5"/>
      <c r="F27" s="4"/>
      <c r="G27" s="6"/>
      <c r="H27" s="110"/>
      <c r="I27" s="5"/>
      <c r="J27" s="48"/>
      <c r="K27" s="30"/>
    </row>
    <row r="28" spans="1:11" x14ac:dyDescent="0.25">
      <c r="A28" s="67"/>
      <c r="B28" s="64"/>
      <c r="C28" s="74"/>
      <c r="D28" s="11"/>
      <c r="E28" s="5"/>
      <c r="F28" s="4"/>
      <c r="G28" s="6"/>
      <c r="H28" s="110"/>
      <c r="I28" s="5"/>
      <c r="J28" s="48"/>
      <c r="K28" s="30"/>
    </row>
    <row r="29" spans="1:11" x14ac:dyDescent="0.25">
      <c r="A29" s="67"/>
      <c r="B29" s="64"/>
      <c r="C29" s="74"/>
      <c r="D29" s="11"/>
      <c r="E29" s="5"/>
      <c r="F29" s="4"/>
      <c r="G29" s="6"/>
      <c r="H29" s="110"/>
      <c r="I29" s="5"/>
      <c r="J29" s="48"/>
      <c r="K29" s="30"/>
    </row>
    <row r="30" spans="1:11" x14ac:dyDescent="0.25">
      <c r="A30" s="67"/>
      <c r="B30" s="64"/>
      <c r="C30" s="74"/>
      <c r="D30" s="11"/>
      <c r="E30" s="5"/>
      <c r="F30" s="4"/>
      <c r="G30" s="6"/>
      <c r="H30" s="110"/>
      <c r="I30" s="5"/>
      <c r="J30" s="48"/>
      <c r="K30" s="30"/>
    </row>
    <row r="31" spans="1:11" x14ac:dyDescent="0.25">
      <c r="A31" s="67"/>
      <c r="B31" s="64"/>
      <c r="C31" s="74"/>
      <c r="D31" s="11"/>
      <c r="E31" s="5"/>
      <c r="F31" s="4"/>
      <c r="G31" s="6"/>
      <c r="H31" s="110"/>
      <c r="I31" s="5"/>
      <c r="J31" s="48"/>
      <c r="K31" s="30"/>
    </row>
    <row r="32" spans="1:11" x14ac:dyDescent="0.25">
      <c r="A32" s="67"/>
      <c r="B32" s="64"/>
      <c r="C32" s="74"/>
      <c r="D32" s="11"/>
      <c r="E32" s="5"/>
      <c r="F32" s="4"/>
      <c r="G32" s="6"/>
      <c r="H32" s="110"/>
      <c r="I32" s="5"/>
      <c r="J32" s="48"/>
      <c r="K32" s="30"/>
    </row>
    <row r="33" spans="1:19" x14ac:dyDescent="0.25">
      <c r="A33" s="67"/>
      <c r="B33" s="64"/>
      <c r="C33" s="74"/>
      <c r="D33" s="11"/>
      <c r="E33" s="5"/>
      <c r="F33" s="6"/>
      <c r="G33" s="6"/>
      <c r="H33" s="110"/>
      <c r="I33" s="5"/>
      <c r="J33" s="48"/>
      <c r="K33" s="30"/>
    </row>
    <row r="34" spans="1:19" s="16" customFormat="1" x14ac:dyDescent="0.25">
      <c r="A34" s="67"/>
      <c r="B34" s="64"/>
      <c r="C34" s="74"/>
      <c r="D34" s="11"/>
      <c r="E34" s="5"/>
      <c r="F34" s="4"/>
      <c r="G34" s="6"/>
      <c r="H34" s="110"/>
      <c r="I34" s="5"/>
      <c r="J34" s="48"/>
      <c r="K34" s="30"/>
      <c r="L34"/>
      <c r="M34"/>
      <c r="N34" s="9"/>
      <c r="O34" s="9"/>
      <c r="P34" s="9"/>
      <c r="Q34" s="9"/>
      <c r="R34" s="9"/>
      <c r="S34" s="9"/>
    </row>
    <row r="35" spans="1:19" x14ac:dyDescent="0.25">
      <c r="A35" s="67"/>
      <c r="B35" s="64"/>
      <c r="C35" s="74"/>
      <c r="D35" s="11"/>
      <c r="E35" s="5"/>
      <c r="F35" s="6"/>
      <c r="G35" s="6"/>
      <c r="H35" s="110"/>
      <c r="I35" s="5"/>
      <c r="J35" s="48"/>
      <c r="K35" s="30"/>
    </row>
    <row r="36" spans="1:19" x14ac:dyDescent="0.25">
      <c r="A36" s="67"/>
      <c r="B36" s="64"/>
      <c r="C36" s="74"/>
      <c r="D36" s="11"/>
      <c r="E36" s="5"/>
      <c r="F36" s="6"/>
      <c r="G36" s="6"/>
      <c r="H36" s="110"/>
      <c r="I36" s="5"/>
      <c r="J36" s="48"/>
      <c r="K36" s="30"/>
    </row>
    <row r="37" spans="1:19" x14ac:dyDescent="0.25">
      <c r="A37" s="67"/>
      <c r="B37" s="64"/>
      <c r="C37" s="74"/>
      <c r="D37" s="11"/>
      <c r="E37" s="5"/>
      <c r="F37" s="4"/>
      <c r="G37" s="6"/>
      <c r="H37" s="110"/>
      <c r="I37" s="5"/>
      <c r="J37" s="48"/>
      <c r="K37" s="30"/>
    </row>
    <row r="38" spans="1:19" x14ac:dyDescent="0.25">
      <c r="A38" s="68"/>
      <c r="B38" s="64"/>
      <c r="C38" s="74"/>
      <c r="D38" s="11"/>
      <c r="E38" s="5"/>
      <c r="F38" s="9"/>
      <c r="G38" s="6"/>
      <c r="H38" s="110"/>
      <c r="I38" s="5"/>
      <c r="J38" s="48"/>
      <c r="K38" s="30"/>
      <c r="L38" s="9"/>
    </row>
    <row r="39" spans="1:19" x14ac:dyDescent="0.25">
      <c r="A39" s="67"/>
      <c r="B39" s="64"/>
      <c r="C39" s="74"/>
      <c r="D39" s="11"/>
      <c r="E39" s="5"/>
      <c r="F39" s="4"/>
      <c r="G39" s="6"/>
      <c r="H39" s="110"/>
      <c r="I39" s="5"/>
      <c r="J39" s="48"/>
      <c r="K39" s="30"/>
      <c r="L39" s="9"/>
    </row>
    <row r="40" spans="1:19" x14ac:dyDescent="0.25">
      <c r="A40" s="68"/>
      <c r="B40" s="64"/>
      <c r="C40" s="74"/>
      <c r="D40" s="11"/>
      <c r="E40" s="5"/>
      <c r="F40" s="6"/>
      <c r="G40" s="6"/>
      <c r="H40" s="110"/>
      <c r="I40" s="5"/>
      <c r="J40" s="48"/>
      <c r="K40" s="30"/>
    </row>
    <row r="41" spans="1:19" x14ac:dyDescent="0.25">
      <c r="A41" s="68"/>
      <c r="B41" s="64"/>
      <c r="C41" s="76"/>
      <c r="D41" s="44"/>
      <c r="E41" s="5"/>
      <c r="F41" s="4"/>
      <c r="G41" s="6"/>
      <c r="H41" s="110"/>
      <c r="I41" s="5"/>
      <c r="J41" s="48"/>
      <c r="K41" s="30"/>
    </row>
    <row r="42" spans="1:19" x14ac:dyDescent="0.25">
      <c r="A42" s="66"/>
      <c r="B42" s="38"/>
      <c r="C42" s="10"/>
      <c r="D42" s="30"/>
      <c r="G42" s="10"/>
      <c r="H42" s="111"/>
      <c r="J42" s="10"/>
      <c r="K42" s="30"/>
    </row>
    <row r="43" spans="1:19" x14ac:dyDescent="0.25">
      <c r="A43" s="69"/>
      <c r="B43" s="65"/>
      <c r="C43" s="75"/>
      <c r="D43" s="29"/>
      <c r="E43" s="27"/>
      <c r="F43" s="16"/>
      <c r="G43" s="56"/>
      <c r="H43" s="112"/>
      <c r="I43" s="27"/>
      <c r="J43" s="49"/>
      <c r="K43" s="99"/>
    </row>
    <row r="53" spans="4:4" x14ac:dyDescent="0.25">
      <c r="D53" s="9"/>
    </row>
  </sheetData>
  <sortState ref="A6:J20">
    <sortCondition ref="I6"/>
  </sortState>
  <mergeCells count="4">
    <mergeCell ref="A3:D3"/>
    <mergeCell ref="I3:K3"/>
    <mergeCell ref="A1:K2"/>
    <mergeCell ref="E3:H3"/>
  </mergeCells>
  <printOptions gridLines="1"/>
  <pageMargins left="0.11811023622047245" right="0.11811023622047245" top="0.94488188976377963" bottom="0.15748031496062992" header="0.31496062992125984" footer="0.31496062992125984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tabSelected="1" workbookViewId="0">
      <selection activeCell="M12" sqref="M12"/>
    </sheetView>
  </sheetViews>
  <sheetFormatPr defaultRowHeight="15" x14ac:dyDescent="0.25"/>
  <cols>
    <col min="1" max="1" width="5.140625" customWidth="1"/>
    <col min="2" max="2" width="11.140625" customWidth="1"/>
    <col min="3" max="3" width="14" customWidth="1"/>
    <col min="4" max="4" width="8.5703125" bestFit="1" customWidth="1"/>
    <col min="5" max="6" width="10.7109375" customWidth="1"/>
    <col min="7" max="7" width="10" customWidth="1"/>
    <col min="8" max="8" width="10.7109375" customWidth="1"/>
    <col min="9" max="9" width="9.42578125" customWidth="1"/>
    <col min="10" max="10" width="5.7109375" bestFit="1" customWidth="1"/>
    <col min="11" max="11" width="10.7109375" bestFit="1" customWidth="1"/>
  </cols>
  <sheetData>
    <row r="1" spans="1:13" ht="15" customHeight="1" x14ac:dyDescent="0.25">
      <c r="A1" s="150" t="s">
        <v>20</v>
      </c>
      <c r="B1" s="151"/>
      <c r="C1" s="151"/>
      <c r="D1" s="151"/>
      <c r="E1" s="151"/>
      <c r="F1" s="151"/>
      <c r="G1" s="151"/>
      <c r="H1" s="151"/>
      <c r="I1" s="151"/>
      <c r="J1" s="152"/>
      <c r="K1" s="57"/>
    </row>
    <row r="2" spans="1:13" ht="15" customHeight="1" thickBot="1" x14ac:dyDescent="0.3">
      <c r="A2" s="153"/>
      <c r="B2" s="143"/>
      <c r="C2" s="143"/>
      <c r="D2" s="143"/>
      <c r="E2" s="143"/>
      <c r="F2" s="143"/>
      <c r="G2" s="143"/>
      <c r="H2" s="142"/>
      <c r="I2" s="142"/>
      <c r="J2" s="154"/>
      <c r="K2" s="57"/>
    </row>
    <row r="3" spans="1:13" ht="18.75" x14ac:dyDescent="0.3">
      <c r="A3" s="139" t="s">
        <v>5</v>
      </c>
      <c r="B3" s="140"/>
      <c r="C3" s="140"/>
      <c r="D3" s="141"/>
      <c r="E3" s="144" t="s">
        <v>21</v>
      </c>
      <c r="F3" s="145"/>
      <c r="G3" s="145"/>
      <c r="H3" s="147" t="s">
        <v>15</v>
      </c>
      <c r="I3" s="148"/>
      <c r="J3" s="149"/>
      <c r="K3" s="9"/>
      <c r="L3" s="9"/>
    </row>
    <row r="4" spans="1:13" ht="15.75" x14ac:dyDescent="0.25">
      <c r="A4" s="77" t="s">
        <v>0</v>
      </c>
      <c r="B4" s="77" t="s">
        <v>1</v>
      </c>
      <c r="C4" s="78"/>
      <c r="D4" s="79" t="s">
        <v>8</v>
      </c>
      <c r="E4" s="77" t="s">
        <v>17</v>
      </c>
      <c r="F4" s="80" t="s">
        <v>11</v>
      </c>
      <c r="G4" s="81" t="s">
        <v>10</v>
      </c>
      <c r="H4" s="113" t="s">
        <v>3</v>
      </c>
      <c r="I4" s="80" t="s">
        <v>4</v>
      </c>
      <c r="J4" s="114" t="s">
        <v>16</v>
      </c>
      <c r="K4" s="4"/>
    </row>
    <row r="5" spans="1:13" ht="15.75" x14ac:dyDescent="0.25">
      <c r="A5" s="102"/>
      <c r="B5" s="83"/>
      <c r="C5" s="103"/>
      <c r="D5" s="83"/>
      <c r="E5" s="83"/>
      <c r="F5" s="103"/>
      <c r="G5" s="103"/>
      <c r="H5" s="115"/>
      <c r="I5" s="103"/>
      <c r="J5" s="116"/>
      <c r="K5" s="4"/>
    </row>
    <row r="6" spans="1:13" ht="15.75" x14ac:dyDescent="0.25">
      <c r="A6" s="86">
        <v>111</v>
      </c>
      <c r="B6" s="87" t="s">
        <v>48</v>
      </c>
      <c r="C6" s="88" t="s">
        <v>49</v>
      </c>
      <c r="D6" s="89">
        <v>0.3758680555555553</v>
      </c>
      <c r="E6" s="90">
        <v>2.3692129629629601E-2</v>
      </c>
      <c r="F6" s="122">
        <v>1.1574074074074073E-4</v>
      </c>
      <c r="G6" s="91">
        <f>E6-F6</f>
        <v>2.3576388888888862E-2</v>
      </c>
      <c r="H6" s="117">
        <f>D6+G6</f>
        <v>0.39944444444444416</v>
      </c>
      <c r="I6" s="91">
        <f>H6-MIN(H$6:H$32)</f>
        <v>0</v>
      </c>
      <c r="J6" s="118">
        <v>1</v>
      </c>
      <c r="K6" s="4"/>
    </row>
    <row r="7" spans="1:13" ht="15.75" x14ac:dyDescent="0.25">
      <c r="A7" s="86">
        <v>103</v>
      </c>
      <c r="B7" s="87" t="s">
        <v>32</v>
      </c>
      <c r="C7" s="88" t="s">
        <v>33</v>
      </c>
      <c r="D7" s="89">
        <v>0.37607638888888889</v>
      </c>
      <c r="E7" s="90">
        <v>2.3692129629629629E-2</v>
      </c>
      <c r="F7" s="122"/>
      <c r="G7" s="91">
        <f>E7-F7</f>
        <v>2.3692129629629629E-2</v>
      </c>
      <c r="H7" s="117">
        <f>D7+G7</f>
        <v>0.39976851851851852</v>
      </c>
      <c r="I7" s="91">
        <f>H7-MIN(H$6:H$32)</f>
        <v>3.2407407407436528E-4</v>
      </c>
      <c r="J7" s="118">
        <v>2</v>
      </c>
      <c r="K7" s="4"/>
    </row>
    <row r="8" spans="1:13" ht="15.75" x14ac:dyDescent="0.25">
      <c r="A8" s="86">
        <v>104</v>
      </c>
      <c r="B8" s="87" t="s">
        <v>34</v>
      </c>
      <c r="C8" s="88" t="s">
        <v>35</v>
      </c>
      <c r="D8" s="89">
        <v>0.37626157407407373</v>
      </c>
      <c r="E8" s="90">
        <v>2.3692129629629601E-2</v>
      </c>
      <c r="F8" s="122">
        <v>4.6296296296296294E-5</v>
      </c>
      <c r="G8" s="91">
        <f>E8-F8</f>
        <v>2.3645833333333303E-2</v>
      </c>
      <c r="H8" s="117">
        <f>D8+G8</f>
        <v>0.39990740740740705</v>
      </c>
      <c r="I8" s="91">
        <f>H8-MIN(H$6:H$32)</f>
        <v>4.629629629628873E-4</v>
      </c>
      <c r="J8" s="118">
        <v>3</v>
      </c>
      <c r="K8" s="4"/>
      <c r="M8" s="34"/>
    </row>
    <row r="9" spans="1:13" ht="15.75" x14ac:dyDescent="0.25">
      <c r="A9" s="86">
        <v>108</v>
      </c>
      <c r="B9" s="87" t="s">
        <v>42</v>
      </c>
      <c r="C9" s="88" t="s">
        <v>43</v>
      </c>
      <c r="D9" s="89">
        <v>0.37626157407407373</v>
      </c>
      <c r="E9" s="90">
        <v>2.3692129629629601E-2</v>
      </c>
      <c r="F9" s="122"/>
      <c r="G9" s="91">
        <f>E9-F9</f>
        <v>2.3692129629629601E-2</v>
      </c>
      <c r="H9" s="117">
        <f>D9+G9</f>
        <v>0.39995370370370331</v>
      </c>
      <c r="I9" s="91">
        <f>H9-MIN(H$6:H$32)</f>
        <v>5.0925925925915383E-4</v>
      </c>
      <c r="J9" s="118">
        <v>4</v>
      </c>
      <c r="K9" s="4"/>
    </row>
    <row r="10" spans="1:13" ht="15.75" x14ac:dyDescent="0.25">
      <c r="A10" s="86">
        <v>101</v>
      </c>
      <c r="B10" s="87" t="s">
        <v>28</v>
      </c>
      <c r="C10" s="88" t="s">
        <v>29</v>
      </c>
      <c r="D10" s="89">
        <v>0.37636574074074075</v>
      </c>
      <c r="E10" s="90">
        <v>2.3692129629629629E-2</v>
      </c>
      <c r="F10" s="122"/>
      <c r="G10" s="91">
        <f>E10-F10</f>
        <v>2.3692129629629629E-2</v>
      </c>
      <c r="H10" s="117">
        <f>D10+G10</f>
        <v>0.40005787037037038</v>
      </c>
      <c r="I10" s="91">
        <f>H10-MIN(H$6:H$32)</f>
        <v>6.1342592592622536E-4</v>
      </c>
      <c r="J10" s="118">
        <v>5</v>
      </c>
      <c r="K10" s="4"/>
    </row>
    <row r="11" spans="1:13" ht="15.75" x14ac:dyDescent="0.25">
      <c r="A11" s="86">
        <v>106</v>
      </c>
      <c r="B11" s="87" t="s">
        <v>38</v>
      </c>
      <c r="C11" s="88" t="s">
        <v>39</v>
      </c>
      <c r="D11" s="89">
        <v>0.37728009259259226</v>
      </c>
      <c r="E11" s="90">
        <v>2.3692129629629601E-2</v>
      </c>
      <c r="F11" s="122"/>
      <c r="G11" s="91">
        <f>E11-F11</f>
        <v>2.3692129629629601E-2</v>
      </c>
      <c r="H11" s="117">
        <f>D11+G11</f>
        <v>0.40097222222222184</v>
      </c>
      <c r="I11" s="91">
        <f>H11-MIN(H$6:H$32)</f>
        <v>1.5277777777776835E-3</v>
      </c>
      <c r="J11" s="118">
        <v>6</v>
      </c>
      <c r="K11" s="4"/>
    </row>
    <row r="12" spans="1:13" ht="15.75" x14ac:dyDescent="0.25">
      <c r="A12" s="86">
        <v>118</v>
      </c>
      <c r="B12" s="87" t="s">
        <v>62</v>
      </c>
      <c r="C12" s="88" t="s">
        <v>63</v>
      </c>
      <c r="D12" s="89">
        <v>0.37800925925925899</v>
      </c>
      <c r="E12" s="90">
        <v>2.3692129629629601E-2</v>
      </c>
      <c r="F12" s="122">
        <v>6.9444444444444444E-5</v>
      </c>
      <c r="G12" s="91">
        <f>E12-F12</f>
        <v>2.3622685185185156E-2</v>
      </c>
      <c r="H12" s="117">
        <f>D12+G12</f>
        <v>0.40163194444444417</v>
      </c>
      <c r="I12" s="91">
        <f>H12-MIN(H$6:H$32)</f>
        <v>2.1875000000000089E-3</v>
      </c>
      <c r="J12" s="118">
        <v>7</v>
      </c>
      <c r="K12" s="4"/>
    </row>
    <row r="13" spans="1:13" ht="15.75" x14ac:dyDescent="0.25">
      <c r="A13" s="86">
        <v>116</v>
      </c>
      <c r="B13" s="87" t="s">
        <v>58</v>
      </c>
      <c r="C13" s="88" t="s">
        <v>59</v>
      </c>
      <c r="D13" s="89">
        <v>0.38072916666666667</v>
      </c>
      <c r="E13" s="90">
        <v>2.3807870370370368E-2</v>
      </c>
      <c r="F13" s="122"/>
      <c r="G13" s="91">
        <f>E13-F13</f>
        <v>2.3807870370370368E-2</v>
      </c>
      <c r="H13" s="117">
        <f>D13+G13</f>
        <v>0.40453703703703703</v>
      </c>
      <c r="I13" s="91">
        <f>H13-MIN(H$6:H$32)</f>
        <v>5.0925925925928706E-3</v>
      </c>
      <c r="J13" s="118">
        <v>8</v>
      </c>
      <c r="K13" s="4"/>
    </row>
    <row r="14" spans="1:13" ht="15.75" x14ac:dyDescent="0.25">
      <c r="A14" s="86">
        <v>109</v>
      </c>
      <c r="B14" s="87" t="s">
        <v>44</v>
      </c>
      <c r="C14" s="88" t="s">
        <v>45</v>
      </c>
      <c r="D14" s="89">
        <v>0.38796296296296295</v>
      </c>
      <c r="E14" s="90">
        <v>2.3692129629629601E-2</v>
      </c>
      <c r="F14" s="122"/>
      <c r="G14" s="91">
        <f>E14-F14</f>
        <v>2.3692129629629601E-2</v>
      </c>
      <c r="H14" s="117">
        <f>D14+G14</f>
        <v>0.41165509259259253</v>
      </c>
      <c r="I14" s="91">
        <f>H14-MIN(H$6:H$32)</f>
        <v>1.2210648148148373E-2</v>
      </c>
      <c r="J14" s="118">
        <v>9</v>
      </c>
      <c r="K14" s="4"/>
    </row>
    <row r="15" spans="1:13" ht="15.75" x14ac:dyDescent="0.25">
      <c r="A15" s="86">
        <v>112</v>
      </c>
      <c r="B15" s="87" t="s">
        <v>50</v>
      </c>
      <c r="C15" s="88" t="s">
        <v>51</v>
      </c>
      <c r="D15" s="89">
        <v>0.38841435185185186</v>
      </c>
      <c r="E15" s="90">
        <v>2.3807870370370368E-2</v>
      </c>
      <c r="F15" s="122"/>
      <c r="G15" s="91">
        <f>E15-F15</f>
        <v>2.3807870370370368E-2</v>
      </c>
      <c r="H15" s="117">
        <f>D15+G15</f>
        <v>0.41222222222222221</v>
      </c>
      <c r="I15" s="91">
        <f>H15-MIN(H$6:H$32)</f>
        <v>1.2777777777778054E-2</v>
      </c>
      <c r="J15" s="118">
        <v>10</v>
      </c>
      <c r="K15" s="4"/>
    </row>
    <row r="16" spans="1:13" ht="15.75" x14ac:dyDescent="0.25">
      <c r="A16" s="86">
        <v>120</v>
      </c>
      <c r="B16" s="87" t="s">
        <v>64</v>
      </c>
      <c r="C16" s="88" t="s">
        <v>65</v>
      </c>
      <c r="D16" s="89">
        <v>0.39109953703703676</v>
      </c>
      <c r="E16" s="90">
        <v>2.3692129629629601E-2</v>
      </c>
      <c r="F16" s="52"/>
      <c r="G16" s="91">
        <f>E16-F16</f>
        <v>2.3692129629629601E-2</v>
      </c>
      <c r="H16" s="117">
        <f>D16+G16</f>
        <v>0.41479166666666634</v>
      </c>
      <c r="I16" s="91">
        <f>H16-MIN(H$6:H$32)</f>
        <v>1.5347222222222179E-2</v>
      </c>
      <c r="J16" s="118">
        <v>11</v>
      </c>
      <c r="K16" s="4"/>
    </row>
    <row r="17" spans="1:12" ht="15.75" x14ac:dyDescent="0.25">
      <c r="A17" s="86">
        <v>105</v>
      </c>
      <c r="B17" s="87" t="s">
        <v>36</v>
      </c>
      <c r="C17" s="88" t="s">
        <v>37</v>
      </c>
      <c r="D17" s="89">
        <v>0.39374999999999999</v>
      </c>
      <c r="E17" s="90">
        <v>2.4062500000000001E-2</v>
      </c>
      <c r="F17" s="122"/>
      <c r="G17" s="91">
        <f>E17-F17</f>
        <v>2.4062500000000001E-2</v>
      </c>
      <c r="H17" s="117">
        <f>D17+G17</f>
        <v>0.41781249999999998</v>
      </c>
      <c r="I17" s="91">
        <f>H17-MIN(H$6:H$32)</f>
        <v>1.8368055555555818E-2</v>
      </c>
      <c r="J17" s="118">
        <v>12</v>
      </c>
      <c r="K17" s="4"/>
    </row>
    <row r="18" spans="1:12" ht="15.75" x14ac:dyDescent="0.25">
      <c r="A18" s="86">
        <v>107</v>
      </c>
      <c r="B18" s="87" t="s">
        <v>40</v>
      </c>
      <c r="C18" s="88" t="s">
        <v>41</v>
      </c>
      <c r="D18" s="89">
        <v>0.40251157407407406</v>
      </c>
      <c r="E18" s="90">
        <v>2.4548611111111115E-2</v>
      </c>
      <c r="F18" s="122"/>
      <c r="G18" s="91">
        <f>E18-F18</f>
        <v>2.4548611111111115E-2</v>
      </c>
      <c r="H18" s="117">
        <f>D18+G18</f>
        <v>0.42706018518518518</v>
      </c>
      <c r="I18" s="91">
        <f>H18-MIN(H$6:H$32)</f>
        <v>2.7615740740741024E-2</v>
      </c>
      <c r="J18" s="118">
        <v>13</v>
      </c>
      <c r="K18" s="4"/>
    </row>
    <row r="19" spans="1:12" ht="15.75" x14ac:dyDescent="0.25">
      <c r="A19" s="86">
        <v>110</v>
      </c>
      <c r="B19" s="87" t="s">
        <v>46</v>
      </c>
      <c r="C19" s="88" t="s">
        <v>47</v>
      </c>
      <c r="D19" s="89">
        <v>0.40468749999999998</v>
      </c>
      <c r="E19" s="90">
        <v>2.4479166666666666E-2</v>
      </c>
      <c r="F19" s="122"/>
      <c r="G19" s="91">
        <f>E19-F19</f>
        <v>2.4479166666666666E-2</v>
      </c>
      <c r="H19" s="117">
        <f>D19+G19</f>
        <v>0.42916666666666664</v>
      </c>
      <c r="I19" s="91">
        <f>H19-MIN(H$6:H$32)</f>
        <v>2.9722222222222483E-2</v>
      </c>
      <c r="J19" s="118">
        <v>14</v>
      </c>
      <c r="K19" s="123"/>
    </row>
    <row r="20" spans="1:12" ht="15.75" x14ac:dyDescent="0.25">
      <c r="A20" s="86">
        <v>115</v>
      </c>
      <c r="B20" s="87" t="s">
        <v>56</v>
      </c>
      <c r="C20" s="88" t="s">
        <v>57</v>
      </c>
      <c r="D20" s="89">
        <v>0.41035879629629629</v>
      </c>
      <c r="E20" s="90">
        <v>2.4548611111111115E-2</v>
      </c>
      <c r="F20" s="122"/>
      <c r="G20" s="91">
        <f>E20-F20</f>
        <v>2.4548611111111115E-2</v>
      </c>
      <c r="H20" s="117">
        <f>D20+G20</f>
        <v>0.43490740740740741</v>
      </c>
      <c r="I20" s="91">
        <f>H20-MIN(H$6:H$32)</f>
        <v>3.5462962962963251E-2</v>
      </c>
      <c r="J20" s="118">
        <v>15</v>
      </c>
      <c r="K20" s="4"/>
    </row>
    <row r="21" spans="1:12" ht="15.75" x14ac:dyDescent="0.25">
      <c r="A21" s="104"/>
      <c r="B21" s="95"/>
      <c r="C21" s="96"/>
      <c r="D21" s="89"/>
      <c r="E21" s="90"/>
      <c r="F21" s="52"/>
      <c r="G21" s="91"/>
      <c r="H21" s="117"/>
      <c r="I21" s="91"/>
      <c r="J21" s="118"/>
      <c r="K21" s="4"/>
      <c r="L21" s="9"/>
    </row>
    <row r="22" spans="1:12" ht="15.75" x14ac:dyDescent="0.25">
      <c r="A22" s="104"/>
      <c r="B22" s="95"/>
      <c r="C22" s="96"/>
      <c r="D22" s="89"/>
      <c r="E22" s="90"/>
      <c r="F22" s="52"/>
      <c r="G22" s="91"/>
      <c r="H22" s="117"/>
      <c r="I22" s="91"/>
      <c r="J22" s="118"/>
      <c r="K22" s="4"/>
    </row>
    <row r="23" spans="1:12" ht="15.75" x14ac:dyDescent="0.25">
      <c r="A23" s="104"/>
      <c r="B23" s="95"/>
      <c r="C23" s="96"/>
      <c r="D23" s="89"/>
      <c r="E23" s="90"/>
      <c r="F23" s="91"/>
      <c r="G23" s="91"/>
      <c r="H23" s="117"/>
      <c r="I23" s="91"/>
      <c r="J23" s="118"/>
      <c r="K23" s="4"/>
    </row>
    <row r="24" spans="1:12" ht="15.75" x14ac:dyDescent="0.25">
      <c r="A24" s="104"/>
      <c r="B24" s="95"/>
      <c r="C24" s="96"/>
      <c r="D24" s="89"/>
      <c r="E24" s="90"/>
      <c r="F24" s="52"/>
      <c r="G24" s="91"/>
      <c r="H24" s="117"/>
      <c r="I24" s="91"/>
      <c r="J24" s="118"/>
      <c r="K24" s="4"/>
    </row>
    <row r="25" spans="1:12" ht="15.75" x14ac:dyDescent="0.25">
      <c r="A25" s="104"/>
      <c r="B25" s="95"/>
      <c r="C25" s="96"/>
      <c r="D25" s="89"/>
      <c r="E25" s="90"/>
      <c r="F25" s="91"/>
      <c r="G25" s="91"/>
      <c r="H25" s="117"/>
      <c r="I25" s="91"/>
      <c r="J25" s="118"/>
      <c r="K25" s="4"/>
    </row>
    <row r="26" spans="1:12" ht="15.75" x14ac:dyDescent="0.25">
      <c r="A26" s="104"/>
      <c r="B26" s="95"/>
      <c r="C26" s="96"/>
      <c r="D26" s="89"/>
      <c r="E26" s="90"/>
      <c r="F26" s="91"/>
      <c r="G26" s="91"/>
      <c r="H26" s="117"/>
      <c r="I26" s="91"/>
      <c r="J26" s="118"/>
      <c r="K26" s="4"/>
    </row>
    <row r="27" spans="1:12" ht="15.75" x14ac:dyDescent="0.25">
      <c r="A27" s="104"/>
      <c r="B27" s="95"/>
      <c r="C27" s="96"/>
      <c r="D27" s="89"/>
      <c r="E27" s="90"/>
      <c r="F27" s="91"/>
      <c r="G27" s="91"/>
      <c r="H27" s="117"/>
      <c r="I27" s="91"/>
      <c r="J27" s="118"/>
      <c r="K27" s="4"/>
    </row>
    <row r="28" spans="1:12" ht="15.75" x14ac:dyDescent="0.25">
      <c r="A28" s="104"/>
      <c r="B28" s="95"/>
      <c r="C28" s="96"/>
      <c r="D28" s="89"/>
      <c r="E28" s="90"/>
      <c r="F28" s="52"/>
      <c r="G28" s="91"/>
      <c r="H28" s="117"/>
      <c r="I28" s="91"/>
      <c r="J28" s="118"/>
      <c r="K28" s="9"/>
    </row>
    <row r="29" spans="1:12" ht="15.75" x14ac:dyDescent="0.25">
      <c r="A29" s="104"/>
      <c r="B29" s="95"/>
      <c r="C29" s="96"/>
      <c r="D29" s="89"/>
      <c r="E29" s="90"/>
      <c r="F29" s="52"/>
      <c r="G29" s="91"/>
      <c r="H29" s="117"/>
      <c r="I29" s="91"/>
      <c r="J29" s="118"/>
      <c r="K29" s="4"/>
    </row>
    <row r="30" spans="1:12" ht="15.75" x14ac:dyDescent="0.25">
      <c r="A30" s="104"/>
      <c r="B30" s="95"/>
      <c r="C30" s="96"/>
      <c r="D30" s="89"/>
      <c r="E30" s="90"/>
      <c r="F30" s="91"/>
      <c r="G30" s="91"/>
      <c r="H30" s="117"/>
      <c r="I30" s="91"/>
      <c r="J30" s="118"/>
      <c r="K30" s="9"/>
    </row>
    <row r="31" spans="1:12" ht="15.75" x14ac:dyDescent="0.25">
      <c r="A31" s="104"/>
      <c r="B31" s="95"/>
      <c r="C31" s="96"/>
      <c r="D31" s="89"/>
      <c r="E31" s="90"/>
      <c r="F31" s="52"/>
      <c r="G31" s="91"/>
      <c r="H31" s="117"/>
      <c r="I31" s="91"/>
      <c r="J31" s="118"/>
      <c r="K31" s="9"/>
    </row>
    <row r="32" spans="1:12" ht="15.75" x14ac:dyDescent="0.25">
      <c r="A32" s="104"/>
      <c r="B32" s="95"/>
      <c r="C32" s="96"/>
      <c r="D32" s="89"/>
      <c r="E32" s="90"/>
      <c r="F32" s="52"/>
      <c r="G32" s="91"/>
      <c r="H32" s="117"/>
      <c r="I32" s="91"/>
      <c r="J32" s="118"/>
      <c r="K32" s="9"/>
    </row>
    <row r="33" spans="1:14" ht="15.75" x14ac:dyDescent="0.25">
      <c r="A33" s="104"/>
      <c r="B33" s="95"/>
      <c r="C33" s="96"/>
      <c r="D33" s="89"/>
      <c r="E33" s="90"/>
      <c r="F33" s="52"/>
      <c r="G33" s="91"/>
      <c r="H33" s="117"/>
      <c r="I33" s="91"/>
      <c r="J33" s="118"/>
      <c r="K33" s="9"/>
    </row>
    <row r="34" spans="1:14" ht="15.75" x14ac:dyDescent="0.25">
      <c r="A34" s="104"/>
      <c r="B34" s="95"/>
      <c r="C34" s="97"/>
      <c r="D34" s="98"/>
      <c r="E34" s="90"/>
      <c r="F34" s="91"/>
      <c r="G34" s="91"/>
      <c r="H34" s="117"/>
      <c r="I34" s="91"/>
      <c r="J34" s="118"/>
      <c r="K34" s="9"/>
    </row>
    <row r="35" spans="1:14" ht="15.75" x14ac:dyDescent="0.25">
      <c r="A35" s="104"/>
      <c r="B35" s="95"/>
      <c r="C35" s="97"/>
      <c r="D35" s="98"/>
      <c r="E35" s="90"/>
      <c r="F35" s="52"/>
      <c r="G35" s="91"/>
      <c r="H35" s="117"/>
      <c r="I35" s="91"/>
      <c r="J35" s="118"/>
      <c r="K35" s="9"/>
      <c r="L35" s="9"/>
    </row>
    <row r="36" spans="1:14" ht="15.75" x14ac:dyDescent="0.25">
      <c r="A36" s="104"/>
      <c r="B36" s="95"/>
      <c r="C36" s="97"/>
      <c r="D36" s="98"/>
      <c r="E36" s="90"/>
      <c r="F36" s="52"/>
      <c r="G36" s="91"/>
      <c r="H36" s="117"/>
      <c r="I36" s="91"/>
      <c r="J36" s="118"/>
      <c r="K36" s="9"/>
    </row>
    <row r="37" spans="1:14" ht="15.75" x14ac:dyDescent="0.25">
      <c r="A37" s="104"/>
      <c r="B37" s="95"/>
      <c r="C37" s="97"/>
      <c r="D37" s="98"/>
      <c r="E37" s="90"/>
      <c r="F37" s="52"/>
      <c r="G37" s="91"/>
      <c r="H37" s="117"/>
      <c r="I37" s="91"/>
      <c r="J37" s="118"/>
      <c r="K37" s="4"/>
    </row>
    <row r="38" spans="1:14" ht="15.75" x14ac:dyDescent="0.25">
      <c r="A38" s="104"/>
      <c r="B38" s="95"/>
      <c r="C38" s="97"/>
      <c r="D38" s="98"/>
      <c r="E38" s="90"/>
      <c r="F38" s="91"/>
      <c r="G38" s="91"/>
      <c r="H38" s="117"/>
      <c r="I38" s="91"/>
      <c r="J38" s="118"/>
      <c r="K38" s="9"/>
    </row>
    <row r="39" spans="1:14" ht="15.75" x14ac:dyDescent="0.25">
      <c r="A39" s="104"/>
      <c r="B39" s="95"/>
      <c r="C39" s="97"/>
      <c r="D39" s="98"/>
      <c r="E39" s="90"/>
      <c r="F39" s="91"/>
      <c r="G39" s="91"/>
      <c r="H39" s="117"/>
      <c r="I39" s="91"/>
      <c r="J39" s="118"/>
      <c r="K39" s="9"/>
    </row>
    <row r="40" spans="1:14" ht="15.75" x14ac:dyDescent="0.25">
      <c r="A40" s="104"/>
      <c r="B40" s="95"/>
      <c r="C40" s="97"/>
      <c r="D40" s="98"/>
      <c r="E40" s="90"/>
      <c r="F40" s="52"/>
      <c r="G40" s="91"/>
      <c r="H40" s="117"/>
      <c r="I40" s="91"/>
      <c r="J40" s="118"/>
      <c r="K40" s="9"/>
      <c r="N40" s="9"/>
    </row>
    <row r="41" spans="1:14" ht="16.5" thickBot="1" x14ac:dyDescent="0.3">
      <c r="A41" s="105"/>
      <c r="B41" s="106"/>
      <c r="C41" s="107"/>
      <c r="D41" s="107"/>
      <c r="E41" s="108"/>
      <c r="F41" s="108"/>
      <c r="G41" s="108"/>
      <c r="H41" s="119"/>
      <c r="I41" s="120"/>
      <c r="J41" s="121"/>
      <c r="K41" s="9"/>
    </row>
    <row r="42" spans="1:14" x14ac:dyDescent="0.25">
      <c r="K42" s="9"/>
    </row>
    <row r="43" spans="1:14" x14ac:dyDescent="0.25">
      <c r="K43" s="9"/>
    </row>
    <row r="44" spans="1:14" x14ac:dyDescent="0.25">
      <c r="K44" s="9"/>
    </row>
    <row r="45" spans="1:14" x14ac:dyDescent="0.25">
      <c r="K45" s="9"/>
    </row>
    <row r="46" spans="1:14" x14ac:dyDescent="0.25">
      <c r="K46" s="9"/>
    </row>
    <row r="47" spans="1:14" x14ac:dyDescent="0.25">
      <c r="K47" s="9"/>
    </row>
    <row r="48" spans="1:14" x14ac:dyDescent="0.25">
      <c r="K48" s="9"/>
    </row>
    <row r="49" spans="11:11" x14ac:dyDescent="0.25">
      <c r="K49" s="9"/>
    </row>
    <row r="50" spans="11:11" x14ac:dyDescent="0.25">
      <c r="K50" s="9"/>
    </row>
    <row r="51" spans="11:11" x14ac:dyDescent="0.25">
      <c r="K51" s="9"/>
    </row>
    <row r="52" spans="11:11" x14ac:dyDescent="0.25">
      <c r="K52" s="9"/>
    </row>
    <row r="53" spans="11:11" x14ac:dyDescent="0.25">
      <c r="K53" s="9"/>
    </row>
    <row r="54" spans="11:11" x14ac:dyDescent="0.25">
      <c r="K54" s="9"/>
    </row>
    <row r="55" spans="11:11" x14ac:dyDescent="0.25">
      <c r="K55" s="9"/>
    </row>
    <row r="56" spans="11:11" x14ac:dyDescent="0.25">
      <c r="K56" s="9"/>
    </row>
    <row r="57" spans="11:11" x14ac:dyDescent="0.25">
      <c r="K57" s="9"/>
    </row>
  </sheetData>
  <sortState ref="A6:J20">
    <sortCondition ref="J6:J20"/>
  </sortState>
  <mergeCells count="4">
    <mergeCell ref="H3:J3"/>
    <mergeCell ref="E3:G3"/>
    <mergeCell ref="A3:D3"/>
    <mergeCell ref="A1:J2"/>
  </mergeCells>
  <printOptions gridLines="1"/>
  <pageMargins left="0.51181102362204722" right="0.31496062992125984" top="0.98425196850393704" bottom="0" header="0.31496062992125984" footer="0.31496062992125984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Stge 1</vt:lpstr>
      <vt:lpstr>Stge 2</vt:lpstr>
      <vt:lpstr>Stge 3</vt:lpstr>
      <vt:lpstr>Stge 4</vt:lpstr>
      <vt:lpstr>Stge 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Joyce Mason</dc:creator>
  <cp:lastModifiedBy>shaz61</cp:lastModifiedBy>
  <cp:lastPrinted>2015-06-08T05:48:40Z</cp:lastPrinted>
  <dcterms:created xsi:type="dcterms:W3CDTF">2010-06-08T11:53:45Z</dcterms:created>
  <dcterms:modified xsi:type="dcterms:W3CDTF">2015-06-08T09:33:03Z</dcterms:modified>
</cp:coreProperties>
</file>